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  <sheet name="Инструкция" sheetId="2" r:id="rId2"/>
  </sheets>
  <calcPr calcId="162913" fullPrecision="0"/>
</workbook>
</file>

<file path=xl/calcChain.xml><?xml version="1.0" encoding="utf-8"?>
<calcChain xmlns="http://schemas.openxmlformats.org/spreadsheetml/2006/main">
  <c r="X18" i="1" l="1"/>
  <c r="R18" i="1"/>
  <c r="X48" i="1"/>
  <c r="R48" i="1"/>
  <c r="X46" i="1"/>
  <c r="R46" i="1"/>
  <c r="X44" i="1"/>
  <c r="R44" i="1"/>
  <c r="X42" i="1"/>
  <c r="R42" i="1"/>
  <c r="X40" i="1"/>
  <c r="R40" i="1"/>
  <c r="X38" i="1"/>
  <c r="R38" i="1"/>
  <c r="X36" i="1"/>
  <c r="R36" i="1"/>
  <c r="X34" i="1"/>
  <c r="R34" i="1"/>
  <c r="X33" i="1"/>
  <c r="R33" i="1"/>
  <c r="X31" i="1"/>
  <c r="R31" i="1"/>
  <c r="X30" i="1"/>
  <c r="R30" i="1"/>
  <c r="X28" i="1"/>
  <c r="R28" i="1"/>
  <c r="X27" i="1"/>
  <c r="R27" i="1"/>
  <c r="X26" i="1"/>
  <c r="R26" i="1"/>
  <c r="X24" i="1"/>
  <c r="R24" i="1"/>
  <c r="X22" i="1"/>
  <c r="R22" i="1"/>
  <c r="X56" i="1"/>
  <c r="X60" i="1"/>
  <c r="R60" i="1"/>
  <c r="X59" i="1"/>
  <c r="R59" i="1"/>
  <c r="R52" i="1" l="1"/>
  <c r="X52" i="1"/>
  <c r="R63" i="1"/>
  <c r="X63" i="1"/>
  <c r="X73" i="1"/>
  <c r="X77" i="1"/>
  <c r="X81" i="1"/>
</calcChain>
</file>

<file path=xl/sharedStrings.xml><?xml version="1.0" encoding="utf-8"?>
<sst xmlns="http://schemas.openxmlformats.org/spreadsheetml/2006/main" count="253" uniqueCount="148">
  <si>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</si>
  <si>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</si>
  <si>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</si>
  <si>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</si>
  <si>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</si>
  <si>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</si>
  <si>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</si>
  <si>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</si>
  <si>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</si>
  <si>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</si>
  <si>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</si>
  <si>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</si>
  <si>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</si>
  <si>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</si>
  <si>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</si>
  <si>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</si>
  <si>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</si>
  <si>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</si>
  <si>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</si>
  <si>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</si>
  <si>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</si>
  <si>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</si>
  <si>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</si>
  <si>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</si>
  <si>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</si>
  <si>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</si>
  <si>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</si>
  <si>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</si>
  <si>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</si>
  <si>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</si>
  <si>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</si>
  <si>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</si>
  <si>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</si>
  <si>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</si>
  <si>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</si>
  <si>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</si>
  <si>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</si>
  <si>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</si>
  <si>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</si>
  <si>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</si>
  <si>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</si>
  <si>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</si>
  <si>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</si>
  <si>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</si>
  <si>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</si>
  <si>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</si>
  <si>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</si>
  <si>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</si>
  <si>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</si>
  <si>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</si>
  <si>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</si>
  <si>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</si>
  <si>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</si>
  <si>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</si>
  <si>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</si>
  <si>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</si>
  <si>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</si>
  <si>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</si>
  <si>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</si>
  <si>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</si>
  <si>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</si>
  <si>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</si>
  <si>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</si>
  <si>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</si>
  <si>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</si>
  <si>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</si>
  <si>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</si>
  <si>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</si>
  <si>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</si>
  <si>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</si>
  <si>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</si>
  <si>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</si>
  <si>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</si>
  <si>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</si>
  <si>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</si>
  <si>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</si>
  <si>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</si>
  <si>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</si>
  <si>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</si>
  <si>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</si>
  <si>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</si>
  <si>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</si>
  <si>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</si>
  <si>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</si>
  <si>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</si>
  <si>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</si>
  <si>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</si>
  <si>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</si>
  <si>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</si>
  <si>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</si>
  <si>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</si>
  <si>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</si>
  <si>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</si>
  <si>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</si>
  <si>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</si>
  <si>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</si>
  <si>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</si>
  <si>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</si>
  <si>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</si>
  <si>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</si>
  <si>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</si>
  <si>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</si>
  <si>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субсидии на иные цели</t>
  </si>
  <si>
    <t>кредиторская</t>
  </si>
  <si>
    <t>ГОД</t>
  </si>
  <si>
    <t>5</t>
  </si>
  <si>
    <t>01.01.2022</t>
  </si>
  <si>
    <t>3</t>
  </si>
  <si>
    <t>500</t>
  </si>
  <si>
    <t>540141152</t>
  </si>
  <si>
    <t>07020000000000150</t>
  </si>
  <si>
    <t>540149152</t>
  </si>
  <si>
    <t>530300000</t>
  </si>
  <si>
    <t>007</t>
  </si>
  <si>
    <t>07020000000000111</t>
  </si>
  <si>
    <t>530211</t>
  </si>
  <si>
    <t>530211000</t>
  </si>
  <si>
    <t>006</t>
  </si>
  <si>
    <t>530225</t>
  </si>
  <si>
    <t>07020000000000244</t>
  </si>
  <si>
    <t>530225000</t>
  </si>
  <si>
    <t>07020000000000243</t>
  </si>
  <si>
    <t>530226</t>
  </si>
  <si>
    <t>004</t>
  </si>
  <si>
    <t>07020000000000360</t>
  </si>
  <si>
    <t>530226000</t>
  </si>
  <si>
    <t>530231</t>
  </si>
  <si>
    <t>530231000</t>
  </si>
  <si>
    <t>530234</t>
  </si>
  <si>
    <t>530234000</t>
  </si>
  <si>
    <t>530301</t>
  </si>
  <si>
    <t>001</t>
  </si>
  <si>
    <t>530301000</t>
  </si>
  <si>
    <t>07020000000000119</t>
  </si>
  <si>
    <t>530302</t>
  </si>
  <si>
    <t>530302000</t>
  </si>
  <si>
    <t>530306</t>
  </si>
  <si>
    <t>530306000</t>
  </si>
  <si>
    <t>530307</t>
  </si>
  <si>
    <t>530307000</t>
  </si>
  <si>
    <t>530310</t>
  </si>
  <si>
    <t>530310000</t>
  </si>
  <si>
    <t>530403</t>
  </si>
  <si>
    <t>530403000</t>
  </si>
  <si>
    <t>530406</t>
  </si>
  <si>
    <t>530406000</t>
  </si>
  <si>
    <t>530305</t>
  </si>
  <si>
    <t>530305000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</si>
</sst>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14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Fill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30" fillId="0" borderId="0" xfId="89" applyFont="1" applyAlignment="1">
      <alignment horizontal="left" wrapText="1"/>
    </xf>
    <xf numFmtId="0" fontId="0" fillId="0" borderId="0" xfId="89" applyFont="1" applyAlignment="1">
      <alignment horizontal="left" wrapText="1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6" borderId="14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center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164" fontId="18" fillId="24" borderId="14" xfId="10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 applyProtection="1">
      <alignment horizontal="center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2" borderId="25" xfId="100" applyNumberFormat="1" applyFont="1" applyFill="1" applyBorder="1" applyAlignment="1" applyProtection="1">
      <alignment horizontal="center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 applyProtection="1">
      <alignment horizontal="right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49" fontId="18" fillId="0" borderId="42" xfId="100" applyNumberFormat="1" applyFont="1" applyFill="1" applyBorder="1" applyAlignment="1" applyProtection="1">
      <alignment horizontal="center" wrapText="1"/>
      <protection locked="0"/>
    </xf>
    <xf numFmtId="49" fontId="18" fillId="0" borderId="30" xfId="100" applyNumberFormat="1" applyFont="1" applyFill="1" applyBorder="1" applyAlignment="1" applyProtection="1">
      <alignment horizontal="center" wrapText="1"/>
      <protection locked="0"/>
    </xf>
    <xf numFmtId="49" fontId="18" fillId="0" borderId="43" xfId="100" applyNumberFormat="1" applyFont="1" applyFill="1" applyBorder="1" applyAlignment="1" applyProtection="1">
      <alignment horizontal="center" wrapText="1"/>
      <protection locked="0"/>
    </xf>
    <xf numFmtId="49" fontId="18" fillId="0" borderId="45" xfId="100" applyNumberFormat="1" applyFont="1" applyFill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 applyProtection="1">
      <alignment horizontal="center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1" xfId="100" applyNumberFormat="1" applyFont="1" applyFill="1" applyBorder="1" applyAlignment="1" applyProtection="1">
      <alignment horizontal="center"/>
    </xf>
    <xf numFmtId="164" fontId="18" fillId="24" borderId="18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49" fontId="18" fillId="29" borderId="45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0" fontId="18" fillId="0" borderId="14" xfId="100" applyNumberFormat="1" applyFont="1" applyBorder="1" applyAlignment="1" applyProtection="1">
      <alignment horizontal="left" wrapText="1"/>
    </xf>
    <xf numFmtId="0" fontId="18" fillId="0" borderId="23" xfId="100" applyNumberFormat="1" applyFont="1" applyBorder="1" applyAlignment="1" applyProtection="1">
      <alignment horizontal="left" wrapText="1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28" xfId="100" applyFont="1" applyBorder="1" applyAlignment="1" applyProtection="1">
      <alignment horizontal="right"/>
    </xf>
    <xf numFmtId="0" fontId="25" fillId="0" borderId="14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0" fontId="26" fillId="27" borderId="30" xfId="100" applyFont="1" applyFill="1" applyBorder="1" applyAlignment="1" applyProtection="1">
      <alignment horizontal="left" indent="2"/>
    </xf>
    <xf numFmtId="164" fontId="26" fillId="27" borderId="14" xfId="100" applyNumberFormat="1" applyFont="1" applyFill="1" applyBorder="1" applyAlignment="1" applyProtection="1">
      <alignment horizontal="right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0" xfId="100" applyFont="1" applyBorder="1" applyAlignment="1" applyProtection="1">
      <alignment horizontal="right" indent="2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35" fillId="24" borderId="51" xfId="100" applyFont="1" applyFill="1" applyBorder="1" applyAlignment="1" applyProtection="1">
      <alignment horizontal="left" wrapText="1"/>
    </xf>
    <xf numFmtId="0" fontId="35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49" fontId="18" fillId="30" borderId="45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84"/>
  <sheetViews>
    <sheetView tabSelected="1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7.7109375" style="28" customWidth="1"/>
    <col min="6" max="6" width="3.7109375" style="28" customWidth="1"/>
    <col min="7" max="7" width="14.7109375" style="28" customWidth="1"/>
    <col min="8" max="8" width="4.28515625" style="28" customWidth="1"/>
    <col min="9" max="9" width="1.7109375" style="28" customWidth="1"/>
    <col min="10" max="10" width="6.7109375" style="28" customWidth="1"/>
    <col min="11" max="11" width="4.28515625" style="28" customWidth="1"/>
    <col min="12" max="12" width="1.7109375" style="28" customWidth="1"/>
    <col min="13" max="13" width="6.7109375" style="28" customWidth="1"/>
    <col min="14" max="14" width="14.7109375" style="28" customWidth="1"/>
    <col min="15" max="15" width="12.7109375" style="28" customWidth="1"/>
    <col min="16" max="16" width="14.7109375" style="28" customWidth="1"/>
    <col min="17" max="17" width="12.7109375" style="28" customWidth="1"/>
    <col min="18" max="18" width="14.7109375" style="28" customWidth="1"/>
    <col min="19" max="20" width="12.7109375" style="28" customWidth="1"/>
    <col min="21" max="21" width="14.7109375" style="28" customWidth="1"/>
    <col min="22" max="23" width="12.7109375" style="28" customWidth="1"/>
    <col min="24" max="24" width="39.42578125" style="28" hidden="1" customWidth="1"/>
    <col min="25" max="25" width="28.42578125" style="28" hidden="1" customWidth="1"/>
    <col min="26" max="28" width="20.28515625" style="28" hidden="1" customWidth="1"/>
    <col min="29" max="29" width="43.140625" style="28" customWidth="1"/>
    <col min="30" max="30" width="30.28515625" style="28" customWidth="1"/>
    <col min="31" max="31" width="31.28515625" style="28" customWidth="1"/>
    <col min="32" max="16384" width="9.140625" style="28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50" t="s">
        <v>26</v>
      </c>
      <c r="V1" s="251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 x14ac:dyDescent="0.25">
      <c r="A3" s="253" t="s">
        <v>14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x14ac:dyDescent="0.2">
      <c r="A5" s="255" t="s">
        <v>32</v>
      </c>
      <c r="B5" s="255"/>
      <c r="C5" s="255"/>
      <c r="D5" s="255"/>
      <c r="E5" s="255"/>
      <c r="F5" s="255"/>
      <c r="G5" s="255"/>
      <c r="H5" s="252" t="s">
        <v>102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x14ac:dyDescent="0.2">
      <c r="A6" s="9"/>
      <c r="B6" s="9"/>
      <c r="C6" s="1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x14ac:dyDescent="0.2">
      <c r="A7" s="255" t="s">
        <v>0</v>
      </c>
      <c r="B7" s="255"/>
      <c r="C7" s="255"/>
      <c r="D7" s="255"/>
      <c r="E7" s="255"/>
      <c r="F7" s="255"/>
      <c r="G7" s="255"/>
      <c r="H7" s="252" t="s">
        <v>103</v>
      </c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8"/>
      <c r="Y7" s="52"/>
      <c r="Z7" s="55" t="s">
        <v>49</v>
      </c>
      <c r="AA7" s="26"/>
      <c r="AB7" s="56" t="s">
        <v>60</v>
      </c>
      <c r="AC7" s="8"/>
    </row>
    <row r="8" spans="1:29" x14ac:dyDescent="0.2">
      <c r="A8" s="9"/>
      <c r="B8" s="9"/>
      <c r="C8" s="10"/>
      <c r="F8" s="10"/>
      <c r="G8" s="10"/>
      <c r="H8" s="260" t="s">
        <v>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x14ac:dyDescent="0.2">
      <c r="A10" s="254" t="s">
        <v>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3"/>
      <c r="Y10" s="26"/>
      <c r="Z10" s="51" t="s">
        <v>52</v>
      </c>
      <c r="AA10" s="50"/>
      <c r="AB10" s="5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 x14ac:dyDescent="0.2">
      <c r="A12" s="256" t="s">
        <v>12</v>
      </c>
      <c r="B12" s="237"/>
      <c r="C12" s="237"/>
      <c r="D12" s="237"/>
      <c r="E12" s="237"/>
      <c r="F12" s="237"/>
      <c r="G12" s="263" t="s">
        <v>2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7"/>
      <c r="Y12" s="37"/>
      <c r="Z12" s="37"/>
      <c r="AA12" s="37"/>
      <c r="AB12" s="53"/>
      <c r="AC12" s="27"/>
    </row>
    <row r="13" spans="1:29" s="29" customFormat="1" ht="22.5" customHeight="1" x14ac:dyDescent="0.2">
      <c r="A13" s="256"/>
      <c r="B13" s="237"/>
      <c r="C13" s="237"/>
      <c r="D13" s="237"/>
      <c r="E13" s="237"/>
      <c r="F13" s="237"/>
      <c r="G13" s="239" t="s">
        <v>8</v>
      </c>
      <c r="H13" s="239"/>
      <c r="I13" s="239"/>
      <c r="J13" s="239"/>
      <c r="K13" s="239"/>
      <c r="L13" s="239"/>
      <c r="M13" s="239"/>
      <c r="N13" s="263" t="s">
        <v>33</v>
      </c>
      <c r="O13" s="264"/>
      <c r="P13" s="264"/>
      <c r="Q13" s="265"/>
      <c r="R13" s="239" t="s">
        <v>9</v>
      </c>
      <c r="S13" s="261"/>
      <c r="T13" s="262"/>
      <c r="U13" s="257" t="s">
        <v>37</v>
      </c>
      <c r="V13" s="258"/>
      <c r="W13" s="259"/>
      <c r="X13" s="27"/>
      <c r="Y13" s="37"/>
      <c r="Z13" s="37"/>
      <c r="AA13" s="37"/>
      <c r="AB13" s="37"/>
      <c r="AC13" s="27"/>
    </row>
    <row r="14" spans="1:29" s="29" customFormat="1" ht="15" customHeight="1" x14ac:dyDescent="0.2">
      <c r="A14" s="256"/>
      <c r="B14" s="237"/>
      <c r="C14" s="237"/>
      <c r="D14" s="237"/>
      <c r="E14" s="237"/>
      <c r="F14" s="237"/>
      <c r="G14" s="239" t="s">
        <v>3</v>
      </c>
      <c r="H14" s="239" t="s">
        <v>20</v>
      </c>
      <c r="I14" s="239"/>
      <c r="J14" s="239"/>
      <c r="K14" s="239"/>
      <c r="L14" s="239"/>
      <c r="M14" s="239"/>
      <c r="N14" s="263" t="s">
        <v>34</v>
      </c>
      <c r="O14" s="265"/>
      <c r="P14" s="263" t="s">
        <v>35</v>
      </c>
      <c r="Q14" s="265"/>
      <c r="R14" s="239" t="s">
        <v>3</v>
      </c>
      <c r="S14" s="239" t="s">
        <v>20</v>
      </c>
      <c r="T14" s="263"/>
      <c r="U14" s="239" t="s">
        <v>3</v>
      </c>
      <c r="V14" s="239" t="s">
        <v>20</v>
      </c>
      <c r="W14" s="263"/>
      <c r="X14" s="27"/>
      <c r="Y14" s="27"/>
      <c r="Z14" s="27"/>
      <c r="AA14" s="27"/>
      <c r="AB14" s="27"/>
      <c r="AC14" s="27"/>
    </row>
    <row r="15" spans="1:29" s="29" customFormat="1" ht="33.75" x14ac:dyDescent="0.2">
      <c r="A15" s="256"/>
      <c r="B15" s="237"/>
      <c r="C15" s="237"/>
      <c r="D15" s="237"/>
      <c r="E15" s="237"/>
      <c r="F15" s="237"/>
      <c r="G15" s="239"/>
      <c r="H15" s="237" t="s">
        <v>21</v>
      </c>
      <c r="I15" s="237"/>
      <c r="J15" s="237"/>
      <c r="K15" s="237" t="s">
        <v>22</v>
      </c>
      <c r="L15" s="237"/>
      <c r="M15" s="237"/>
      <c r="N15" s="22" t="s">
        <v>3</v>
      </c>
      <c r="O15" s="22" t="s">
        <v>67</v>
      </c>
      <c r="P15" s="22" t="s">
        <v>3</v>
      </c>
      <c r="Q15" s="22" t="s">
        <v>67</v>
      </c>
      <c r="R15" s="239"/>
      <c r="S15" s="22" t="s">
        <v>21</v>
      </c>
      <c r="T15" s="21" t="s">
        <v>22</v>
      </c>
      <c r="U15" s="239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 x14ac:dyDescent="0.25">
      <c r="A16" s="243">
        <v>1</v>
      </c>
      <c r="B16" s="240"/>
      <c r="C16" s="240"/>
      <c r="D16" s="240"/>
      <c r="E16" s="240"/>
      <c r="F16" s="240"/>
      <c r="G16" s="13">
        <v>2</v>
      </c>
      <c r="H16" s="241">
        <v>3</v>
      </c>
      <c r="I16" s="242"/>
      <c r="J16" s="243"/>
      <c r="K16" s="241">
        <v>4</v>
      </c>
      <c r="L16" s="242"/>
      <c r="M16" s="243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 x14ac:dyDescent="0.2">
      <c r="A17" s="272" t="s">
        <v>40</v>
      </c>
      <c r="B17" s="273"/>
      <c r="C17" s="273"/>
      <c r="D17" s="273"/>
      <c r="E17" s="273"/>
      <c r="F17" s="273"/>
      <c r="G17" s="84"/>
      <c r="H17" s="271"/>
      <c r="I17" s="271"/>
      <c r="J17" s="271"/>
      <c r="K17" s="271"/>
      <c r="L17" s="271"/>
      <c r="M17" s="271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x14ac:dyDescent="0.2">
      <c r="A18" s="163" t="s">
        <v>110</v>
      </c>
      <c r="B18" s="164"/>
      <c r="C18" s="164"/>
      <c r="D18" s="165"/>
      <c r="E18" s="131" t="s">
        <v>146</v>
      </c>
      <c r="F18" s="130" t="s">
        <v>131</v>
      </c>
      <c r="G18" s="135">
        <v>40313.230000000003</v>
      </c>
      <c r="H18" s="166"/>
      <c r="I18" s="166"/>
      <c r="J18" s="166"/>
      <c r="K18" s="166"/>
      <c r="L18" s="166"/>
      <c r="M18" s="166"/>
      <c r="N18" s="135">
        <v>22617.71</v>
      </c>
      <c r="O18" s="135"/>
      <c r="P18" s="135">
        <v>40313.230000000003</v>
      </c>
      <c r="Q18" s="135"/>
      <c r="R18" s="77">
        <f>G18+N18-P18</f>
        <v>22617.71</v>
      </c>
      <c r="S18" s="135"/>
      <c r="T18" s="135"/>
      <c r="U18" s="71"/>
      <c r="V18" s="71"/>
      <c r="W18" s="72"/>
      <c r="X18" s="48" t="str">
        <f>IF(A18="","00000000000000000",A18)&amp;IF(E18="","000000",E18)&amp;IF(F18="","000",F18)</f>
        <v>07020000000000150530305001</v>
      </c>
      <c r="Y18" s="134"/>
      <c r="Z18" s="134"/>
      <c r="AA18" s="134"/>
      <c r="AB18" s="134"/>
      <c r="AC18" s="16"/>
      <c r="AD18" s="30"/>
      <c r="AE18" s="31"/>
      <c r="AF18" s="32"/>
    </row>
    <row r="19" spans="1:32" x14ac:dyDescent="0.2">
      <c r="A19" s="167" t="s">
        <v>42</v>
      </c>
      <c r="B19" s="168"/>
      <c r="C19" s="168"/>
      <c r="D19" s="169"/>
      <c r="E19" s="171" t="s">
        <v>147</v>
      </c>
      <c r="F19" s="172"/>
      <c r="G19" s="133">
        <v>40313.230000000003</v>
      </c>
      <c r="H19" s="170"/>
      <c r="I19" s="170"/>
      <c r="J19" s="170"/>
      <c r="K19" s="170"/>
      <c r="L19" s="170"/>
      <c r="M19" s="170"/>
      <c r="N19" s="133">
        <v>22617.71</v>
      </c>
      <c r="O19" s="133"/>
      <c r="P19" s="133">
        <v>40313.230000000003</v>
      </c>
      <c r="Q19" s="133"/>
      <c r="R19" s="133">
        <v>22617.71</v>
      </c>
      <c r="S19" s="133"/>
      <c r="T19" s="133"/>
      <c r="U19" s="133"/>
      <c r="V19" s="133"/>
      <c r="W19" s="59"/>
      <c r="X19" s="42"/>
      <c r="Y19" s="42"/>
      <c r="Z19" s="42"/>
      <c r="AA19" s="42"/>
      <c r="AB19" s="42"/>
      <c r="AC19" s="16"/>
      <c r="AD19" s="30"/>
      <c r="AE19" s="31"/>
      <c r="AF19" s="32"/>
    </row>
    <row r="20" spans="1:32" hidden="1" x14ac:dyDescent="0.2">
      <c r="A20" s="266"/>
      <c r="B20" s="267"/>
      <c r="C20" s="267"/>
      <c r="D20" s="268"/>
      <c r="E20" s="85"/>
      <c r="F20" s="85"/>
      <c r="G20" s="60"/>
      <c r="H20" s="235"/>
      <c r="I20" s="235"/>
      <c r="J20" s="235"/>
      <c r="K20" s="235"/>
      <c r="L20" s="235"/>
      <c r="M20" s="235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32" x14ac:dyDescent="0.2">
      <c r="A21" s="269" t="s">
        <v>39</v>
      </c>
      <c r="B21" s="270"/>
      <c r="C21" s="270"/>
      <c r="D21" s="270"/>
      <c r="E21" s="270"/>
      <c r="F21" s="270"/>
      <c r="G21" s="83"/>
      <c r="H21" s="204"/>
      <c r="I21" s="204"/>
      <c r="J21" s="204"/>
      <c r="K21" s="204"/>
      <c r="L21" s="204"/>
      <c r="M21" s="204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 x14ac:dyDescent="0.2">
      <c r="A22" s="163" t="s">
        <v>114</v>
      </c>
      <c r="B22" s="164"/>
      <c r="C22" s="164"/>
      <c r="D22" s="165"/>
      <c r="E22" s="131" t="s">
        <v>115</v>
      </c>
      <c r="F22" s="130" t="s">
        <v>113</v>
      </c>
      <c r="G22" s="135"/>
      <c r="H22" s="166"/>
      <c r="I22" s="166"/>
      <c r="J22" s="166"/>
      <c r="K22" s="166"/>
      <c r="L22" s="166"/>
      <c r="M22" s="166"/>
      <c r="N22" s="135">
        <v>2775944.72</v>
      </c>
      <c r="O22" s="135">
        <v>2775944.72</v>
      </c>
      <c r="P22" s="135">
        <v>2775944.72</v>
      </c>
      <c r="Q22" s="135">
        <v>350164.04</v>
      </c>
      <c r="R22" s="77">
        <f>G22+N22-P22</f>
        <v>0</v>
      </c>
      <c r="S22" s="135"/>
      <c r="T22" s="135"/>
      <c r="U22" s="71"/>
      <c r="V22" s="71"/>
      <c r="W22" s="72"/>
      <c r="X22" s="48" t="str">
        <f>IF(A22="","00000000000000000",A22)&amp;IF(E22="","000000",E22)&amp;IF(F22="","000",F22)</f>
        <v>07020000000000111530211007</v>
      </c>
      <c r="Y22" s="134"/>
      <c r="Z22" s="134"/>
      <c r="AA22" s="134"/>
      <c r="AB22" s="134"/>
      <c r="AC22" s="16"/>
      <c r="AD22" s="30"/>
      <c r="AE22" s="31"/>
      <c r="AF22" s="32"/>
    </row>
    <row r="23" spans="1:32" x14ac:dyDescent="0.2">
      <c r="A23" s="167" t="s">
        <v>42</v>
      </c>
      <c r="B23" s="168"/>
      <c r="C23" s="168"/>
      <c r="D23" s="169"/>
      <c r="E23" s="171" t="s">
        <v>116</v>
      </c>
      <c r="F23" s="172"/>
      <c r="G23" s="133"/>
      <c r="H23" s="170"/>
      <c r="I23" s="170"/>
      <c r="J23" s="170"/>
      <c r="K23" s="170"/>
      <c r="L23" s="170"/>
      <c r="M23" s="170"/>
      <c r="N23" s="133">
        <v>2775944.72</v>
      </c>
      <c r="O23" s="133">
        <v>2775944.72</v>
      </c>
      <c r="P23" s="133">
        <v>2775944.72</v>
      </c>
      <c r="Q23" s="133">
        <v>350164.04</v>
      </c>
      <c r="R23" s="133">
        <v>0</v>
      </c>
      <c r="S23" s="133"/>
      <c r="T23" s="133"/>
      <c r="U23" s="133"/>
      <c r="V23" s="133"/>
      <c r="W23" s="59"/>
      <c r="X23" s="42"/>
      <c r="Y23" s="42"/>
      <c r="Z23" s="42"/>
      <c r="AA23" s="42"/>
      <c r="AB23" s="42"/>
      <c r="AC23" s="16"/>
      <c r="AD23" s="30"/>
      <c r="AE23" s="31"/>
      <c r="AF23" s="32"/>
    </row>
    <row r="24" spans="1:32" x14ac:dyDescent="0.2">
      <c r="A24" s="163" t="s">
        <v>119</v>
      </c>
      <c r="B24" s="164"/>
      <c r="C24" s="164"/>
      <c r="D24" s="165"/>
      <c r="E24" s="131" t="s">
        <v>118</v>
      </c>
      <c r="F24" s="130" t="s">
        <v>117</v>
      </c>
      <c r="G24" s="135"/>
      <c r="H24" s="166"/>
      <c r="I24" s="166"/>
      <c r="J24" s="166"/>
      <c r="K24" s="166"/>
      <c r="L24" s="166"/>
      <c r="M24" s="166"/>
      <c r="N24" s="135">
        <v>724833.45</v>
      </c>
      <c r="O24" s="135">
        <v>724833.45</v>
      </c>
      <c r="P24" s="135">
        <v>724833.45</v>
      </c>
      <c r="Q24" s="135"/>
      <c r="R24" s="77">
        <f>G24+N24-P24</f>
        <v>0</v>
      </c>
      <c r="S24" s="135"/>
      <c r="T24" s="135"/>
      <c r="U24" s="71"/>
      <c r="V24" s="71"/>
      <c r="W24" s="72"/>
      <c r="X24" s="48" t="str">
        <f>IF(A24="","00000000000000000",A24)&amp;IF(E24="","000000",E24)&amp;IF(F24="","000",F24)</f>
        <v>07020000000000244530225006</v>
      </c>
      <c r="Y24" s="134"/>
      <c r="Z24" s="134"/>
      <c r="AA24" s="134"/>
      <c r="AB24" s="134"/>
      <c r="AC24" s="16"/>
      <c r="AD24" s="30"/>
      <c r="AE24" s="31"/>
      <c r="AF24" s="32"/>
    </row>
    <row r="25" spans="1:32" x14ac:dyDescent="0.2">
      <c r="A25" s="167" t="s">
        <v>42</v>
      </c>
      <c r="B25" s="168"/>
      <c r="C25" s="168"/>
      <c r="D25" s="169"/>
      <c r="E25" s="171" t="s">
        <v>120</v>
      </c>
      <c r="F25" s="172"/>
      <c r="G25" s="133"/>
      <c r="H25" s="170"/>
      <c r="I25" s="170"/>
      <c r="J25" s="170"/>
      <c r="K25" s="170"/>
      <c r="L25" s="170"/>
      <c r="M25" s="170"/>
      <c r="N25" s="133">
        <v>724833.45</v>
      </c>
      <c r="O25" s="133">
        <v>724833.45</v>
      </c>
      <c r="P25" s="133">
        <v>724833.45</v>
      </c>
      <c r="Q25" s="133"/>
      <c r="R25" s="133">
        <v>0</v>
      </c>
      <c r="S25" s="133"/>
      <c r="T25" s="133"/>
      <c r="U25" s="133"/>
      <c r="V25" s="133"/>
      <c r="W25" s="59"/>
      <c r="X25" s="42"/>
      <c r="Y25" s="42"/>
      <c r="Z25" s="42"/>
      <c r="AA25" s="42"/>
      <c r="AB25" s="42"/>
      <c r="AC25" s="16"/>
      <c r="AD25" s="30"/>
      <c r="AE25" s="31"/>
      <c r="AF25" s="32"/>
    </row>
    <row r="26" spans="1:32" x14ac:dyDescent="0.2">
      <c r="A26" s="163" t="s">
        <v>121</v>
      </c>
      <c r="B26" s="164"/>
      <c r="C26" s="164"/>
      <c r="D26" s="165"/>
      <c r="E26" s="131" t="s">
        <v>122</v>
      </c>
      <c r="F26" s="130" t="s">
        <v>123</v>
      </c>
      <c r="G26" s="135"/>
      <c r="H26" s="166"/>
      <c r="I26" s="166"/>
      <c r="J26" s="166"/>
      <c r="K26" s="166"/>
      <c r="L26" s="166"/>
      <c r="M26" s="166"/>
      <c r="N26" s="135">
        <v>43200</v>
      </c>
      <c r="O26" s="135">
        <v>43200</v>
      </c>
      <c r="P26" s="135">
        <v>43200</v>
      </c>
      <c r="Q26" s="135"/>
      <c r="R26" s="77">
        <f>G26+N26-P26</f>
        <v>0</v>
      </c>
      <c r="S26" s="135"/>
      <c r="T26" s="135"/>
      <c r="U26" s="71"/>
      <c r="V26" s="71"/>
      <c r="W26" s="72"/>
      <c r="X26" s="48" t="str">
        <f>IF(A26="","00000000000000000",A26)&amp;IF(E26="","000000",E26)&amp;IF(F26="","000",F26)</f>
        <v>07020000000000243530226004</v>
      </c>
      <c r="Y26" s="134"/>
      <c r="Z26" s="134"/>
      <c r="AA26" s="134"/>
      <c r="AB26" s="134"/>
      <c r="AC26" s="16"/>
      <c r="AD26" s="30"/>
      <c r="AE26" s="31"/>
      <c r="AF26" s="32"/>
    </row>
    <row r="27" spans="1:32" x14ac:dyDescent="0.2">
      <c r="A27" s="163" t="s">
        <v>119</v>
      </c>
      <c r="B27" s="164"/>
      <c r="C27" s="164"/>
      <c r="D27" s="165"/>
      <c r="E27" s="131" t="s">
        <v>122</v>
      </c>
      <c r="F27" s="130" t="s">
        <v>123</v>
      </c>
      <c r="G27" s="135"/>
      <c r="H27" s="166"/>
      <c r="I27" s="166"/>
      <c r="J27" s="166"/>
      <c r="K27" s="166"/>
      <c r="L27" s="166"/>
      <c r="M27" s="166"/>
      <c r="N27" s="135">
        <v>6004603.9800000004</v>
      </c>
      <c r="O27" s="135">
        <v>6004603.9800000004</v>
      </c>
      <c r="P27" s="135">
        <v>5862711.9500000002</v>
      </c>
      <c r="Q27" s="135"/>
      <c r="R27" s="77">
        <f>G27+N27-P27</f>
        <v>141892.03</v>
      </c>
      <c r="S27" s="135"/>
      <c r="T27" s="135"/>
      <c r="U27" s="71"/>
      <c r="V27" s="71"/>
      <c r="W27" s="72"/>
      <c r="X27" s="48" t="str">
        <f>IF(A27="","00000000000000000",A27)&amp;IF(E27="","000000",E27)&amp;IF(F27="","000",F27)</f>
        <v>07020000000000244530226004</v>
      </c>
      <c r="Y27" s="134"/>
      <c r="Z27" s="134"/>
      <c r="AA27" s="134"/>
      <c r="AB27" s="134"/>
      <c r="AC27" s="16"/>
      <c r="AD27" s="30"/>
      <c r="AE27" s="31"/>
      <c r="AF27" s="32"/>
    </row>
    <row r="28" spans="1:32" x14ac:dyDescent="0.2">
      <c r="A28" s="163" t="s">
        <v>124</v>
      </c>
      <c r="B28" s="164"/>
      <c r="C28" s="164"/>
      <c r="D28" s="165"/>
      <c r="E28" s="131" t="s">
        <v>122</v>
      </c>
      <c r="F28" s="130" t="s">
        <v>113</v>
      </c>
      <c r="G28" s="135"/>
      <c r="H28" s="166"/>
      <c r="I28" s="166"/>
      <c r="J28" s="166"/>
      <c r="K28" s="166"/>
      <c r="L28" s="166"/>
      <c r="M28" s="166"/>
      <c r="N28" s="135">
        <v>66229.179999999993</v>
      </c>
      <c r="O28" s="135">
        <v>66229.179999999993</v>
      </c>
      <c r="P28" s="135">
        <v>66229.179999999993</v>
      </c>
      <c r="Q28" s="135"/>
      <c r="R28" s="77">
        <f>G28+N28-P28</f>
        <v>0</v>
      </c>
      <c r="S28" s="135"/>
      <c r="T28" s="135"/>
      <c r="U28" s="71"/>
      <c r="V28" s="71"/>
      <c r="W28" s="72"/>
      <c r="X28" s="48" t="str">
        <f>IF(A28="","00000000000000000",A28)&amp;IF(E28="","000000",E28)&amp;IF(F28="","000",F28)</f>
        <v>07020000000000360530226007</v>
      </c>
      <c r="Y28" s="134"/>
      <c r="Z28" s="134"/>
      <c r="AA28" s="134"/>
      <c r="AB28" s="134"/>
      <c r="AC28" s="16"/>
      <c r="AD28" s="30"/>
      <c r="AE28" s="31"/>
      <c r="AF28" s="32"/>
    </row>
    <row r="29" spans="1:32" x14ac:dyDescent="0.2">
      <c r="A29" s="167" t="s">
        <v>42</v>
      </c>
      <c r="B29" s="168"/>
      <c r="C29" s="168"/>
      <c r="D29" s="169"/>
      <c r="E29" s="171" t="s">
        <v>125</v>
      </c>
      <c r="F29" s="172"/>
      <c r="G29" s="133"/>
      <c r="H29" s="170"/>
      <c r="I29" s="170"/>
      <c r="J29" s="170"/>
      <c r="K29" s="170"/>
      <c r="L29" s="170"/>
      <c r="M29" s="170"/>
      <c r="N29" s="133">
        <v>6114033.1600000001</v>
      </c>
      <c r="O29" s="133">
        <v>6114033.1600000001</v>
      </c>
      <c r="P29" s="133">
        <v>5972141.1299999999</v>
      </c>
      <c r="Q29" s="133"/>
      <c r="R29" s="133">
        <v>141892.03</v>
      </c>
      <c r="S29" s="133"/>
      <c r="T29" s="133"/>
      <c r="U29" s="133"/>
      <c r="V29" s="133"/>
      <c r="W29" s="59"/>
      <c r="X29" s="42"/>
      <c r="Y29" s="42"/>
      <c r="Z29" s="42"/>
      <c r="AA29" s="42"/>
      <c r="AB29" s="42"/>
      <c r="AC29" s="16"/>
      <c r="AD29" s="30"/>
      <c r="AE29" s="31"/>
      <c r="AF29" s="32"/>
    </row>
    <row r="30" spans="1:32" x14ac:dyDescent="0.2">
      <c r="A30" s="163" t="s">
        <v>119</v>
      </c>
      <c r="B30" s="164"/>
      <c r="C30" s="164"/>
      <c r="D30" s="165"/>
      <c r="E30" s="131" t="s">
        <v>126</v>
      </c>
      <c r="F30" s="130" t="s">
        <v>123</v>
      </c>
      <c r="G30" s="135"/>
      <c r="H30" s="166"/>
      <c r="I30" s="166"/>
      <c r="J30" s="166"/>
      <c r="K30" s="166"/>
      <c r="L30" s="166"/>
      <c r="M30" s="166"/>
      <c r="N30" s="135">
        <v>1898600</v>
      </c>
      <c r="O30" s="135">
        <v>1898600</v>
      </c>
      <c r="P30" s="135">
        <v>1898600</v>
      </c>
      <c r="Q30" s="135"/>
      <c r="R30" s="77">
        <f>G30+N30-P30</f>
        <v>0</v>
      </c>
      <c r="S30" s="135"/>
      <c r="T30" s="135"/>
      <c r="U30" s="71"/>
      <c r="V30" s="71"/>
      <c r="W30" s="72"/>
      <c r="X30" s="48" t="str">
        <f>IF(A30="","00000000000000000",A30)&amp;IF(E30="","000000",E30)&amp;IF(F30="","000",F30)</f>
        <v>07020000000000244530231004</v>
      </c>
      <c r="Y30" s="134"/>
      <c r="Z30" s="134"/>
      <c r="AA30" s="134"/>
      <c r="AB30" s="134"/>
      <c r="AC30" s="16"/>
      <c r="AD30" s="30"/>
      <c r="AE30" s="31"/>
      <c r="AF30" s="32"/>
    </row>
    <row r="31" spans="1:32" x14ac:dyDescent="0.2">
      <c r="A31" s="163" t="s">
        <v>119</v>
      </c>
      <c r="B31" s="164"/>
      <c r="C31" s="164"/>
      <c r="D31" s="165"/>
      <c r="E31" s="131" t="s">
        <v>126</v>
      </c>
      <c r="F31" s="130" t="s">
        <v>117</v>
      </c>
      <c r="G31" s="135"/>
      <c r="H31" s="166"/>
      <c r="I31" s="166"/>
      <c r="J31" s="166"/>
      <c r="K31" s="166"/>
      <c r="L31" s="166"/>
      <c r="M31" s="166"/>
      <c r="N31" s="135">
        <v>1988367.5</v>
      </c>
      <c r="O31" s="135">
        <v>1988367.5</v>
      </c>
      <c r="P31" s="135">
        <v>1988367.5</v>
      </c>
      <c r="Q31" s="135"/>
      <c r="R31" s="77">
        <f>G31+N31-P31</f>
        <v>0</v>
      </c>
      <c r="S31" s="135"/>
      <c r="T31" s="135"/>
      <c r="U31" s="71"/>
      <c r="V31" s="71"/>
      <c r="W31" s="72"/>
      <c r="X31" s="48" t="str">
        <f>IF(A31="","00000000000000000",A31)&amp;IF(E31="","000000",E31)&amp;IF(F31="","000",F31)</f>
        <v>07020000000000244530231006</v>
      </c>
      <c r="Y31" s="134"/>
      <c r="Z31" s="134"/>
      <c r="AA31" s="134"/>
      <c r="AB31" s="134"/>
      <c r="AC31" s="16"/>
      <c r="AD31" s="30"/>
      <c r="AE31" s="31"/>
      <c r="AF31" s="32"/>
    </row>
    <row r="32" spans="1:32" x14ac:dyDescent="0.2">
      <c r="A32" s="167" t="s">
        <v>42</v>
      </c>
      <c r="B32" s="168"/>
      <c r="C32" s="168"/>
      <c r="D32" s="169"/>
      <c r="E32" s="171" t="s">
        <v>127</v>
      </c>
      <c r="F32" s="172"/>
      <c r="G32" s="133"/>
      <c r="H32" s="170"/>
      <c r="I32" s="170"/>
      <c r="J32" s="170"/>
      <c r="K32" s="170"/>
      <c r="L32" s="170"/>
      <c r="M32" s="170"/>
      <c r="N32" s="133">
        <v>3886967.5</v>
      </c>
      <c r="O32" s="133">
        <v>3886967.5</v>
      </c>
      <c r="P32" s="133">
        <v>3886967.5</v>
      </c>
      <c r="Q32" s="133"/>
      <c r="R32" s="133">
        <v>0</v>
      </c>
      <c r="S32" s="133"/>
      <c r="T32" s="133"/>
      <c r="U32" s="133"/>
      <c r="V32" s="133"/>
      <c r="W32" s="59"/>
      <c r="X32" s="42"/>
      <c r="Y32" s="42"/>
      <c r="Z32" s="42"/>
      <c r="AA32" s="42"/>
      <c r="AB32" s="42"/>
      <c r="AC32" s="16"/>
      <c r="AD32" s="30"/>
      <c r="AE32" s="31"/>
      <c r="AF32" s="32"/>
    </row>
    <row r="33" spans="1:32" x14ac:dyDescent="0.2">
      <c r="A33" s="163" t="s">
        <v>119</v>
      </c>
      <c r="B33" s="164"/>
      <c r="C33" s="164"/>
      <c r="D33" s="165"/>
      <c r="E33" s="131" t="s">
        <v>128</v>
      </c>
      <c r="F33" s="130" t="s">
        <v>123</v>
      </c>
      <c r="G33" s="135"/>
      <c r="H33" s="166"/>
      <c r="I33" s="166"/>
      <c r="J33" s="166"/>
      <c r="K33" s="166"/>
      <c r="L33" s="166"/>
      <c r="M33" s="166"/>
      <c r="N33" s="135">
        <v>96280</v>
      </c>
      <c r="O33" s="135">
        <v>96280</v>
      </c>
      <c r="P33" s="135">
        <v>96280</v>
      </c>
      <c r="Q33" s="135"/>
      <c r="R33" s="77">
        <f>G33+N33-P33</f>
        <v>0</v>
      </c>
      <c r="S33" s="135"/>
      <c r="T33" s="135"/>
      <c r="U33" s="71"/>
      <c r="V33" s="71"/>
      <c r="W33" s="72"/>
      <c r="X33" s="48" t="str">
        <f>IF(A33="","00000000000000000",A33)&amp;IF(E33="","000000",E33)&amp;IF(F33="","000",F33)</f>
        <v>07020000000000244530234004</v>
      </c>
      <c r="Y33" s="134"/>
      <c r="Z33" s="134"/>
      <c r="AA33" s="134"/>
      <c r="AB33" s="134"/>
      <c r="AC33" s="16"/>
      <c r="AD33" s="30"/>
      <c r="AE33" s="31"/>
      <c r="AF33" s="32"/>
    </row>
    <row r="34" spans="1:32" x14ac:dyDescent="0.2">
      <c r="A34" s="163" t="s">
        <v>119</v>
      </c>
      <c r="B34" s="164"/>
      <c r="C34" s="164"/>
      <c r="D34" s="165"/>
      <c r="E34" s="131" t="s">
        <v>128</v>
      </c>
      <c r="F34" s="130" t="s">
        <v>117</v>
      </c>
      <c r="G34" s="135"/>
      <c r="H34" s="166"/>
      <c r="I34" s="166"/>
      <c r="J34" s="166"/>
      <c r="K34" s="166"/>
      <c r="L34" s="166"/>
      <c r="M34" s="166"/>
      <c r="N34" s="135">
        <v>16470</v>
      </c>
      <c r="O34" s="135">
        <v>16470</v>
      </c>
      <c r="P34" s="135">
        <v>16470</v>
      </c>
      <c r="Q34" s="135"/>
      <c r="R34" s="77">
        <f>G34+N34-P34</f>
        <v>0</v>
      </c>
      <c r="S34" s="135"/>
      <c r="T34" s="135"/>
      <c r="U34" s="71"/>
      <c r="V34" s="71"/>
      <c r="W34" s="72"/>
      <c r="X34" s="48" t="str">
        <f>IF(A34="","00000000000000000",A34)&amp;IF(E34="","000000",E34)&amp;IF(F34="","000",F34)</f>
        <v>07020000000000244530234006</v>
      </c>
      <c r="Y34" s="134"/>
      <c r="Z34" s="134"/>
      <c r="AA34" s="134"/>
      <c r="AB34" s="134"/>
      <c r="AC34" s="16"/>
      <c r="AD34" s="30"/>
      <c r="AE34" s="31"/>
      <c r="AF34" s="32"/>
    </row>
    <row r="35" spans="1:32" x14ac:dyDescent="0.2">
      <c r="A35" s="167" t="s">
        <v>42</v>
      </c>
      <c r="B35" s="168"/>
      <c r="C35" s="168"/>
      <c r="D35" s="169"/>
      <c r="E35" s="171" t="s">
        <v>129</v>
      </c>
      <c r="F35" s="172"/>
      <c r="G35" s="133"/>
      <c r="H35" s="170"/>
      <c r="I35" s="170"/>
      <c r="J35" s="170"/>
      <c r="K35" s="170"/>
      <c r="L35" s="170"/>
      <c r="M35" s="170"/>
      <c r="N35" s="133">
        <v>112750</v>
      </c>
      <c r="O35" s="133">
        <v>112750</v>
      </c>
      <c r="P35" s="133">
        <v>112750</v>
      </c>
      <c r="Q35" s="133"/>
      <c r="R35" s="133">
        <v>0</v>
      </c>
      <c r="S35" s="133"/>
      <c r="T35" s="133"/>
      <c r="U35" s="133"/>
      <c r="V35" s="133"/>
      <c r="W35" s="59"/>
      <c r="X35" s="42"/>
      <c r="Y35" s="42"/>
      <c r="Z35" s="42"/>
      <c r="AA35" s="42"/>
      <c r="AB35" s="42"/>
      <c r="AC35" s="16"/>
      <c r="AD35" s="30"/>
      <c r="AE35" s="31"/>
      <c r="AF35" s="32"/>
    </row>
    <row r="36" spans="1:32" x14ac:dyDescent="0.2">
      <c r="A36" s="163" t="s">
        <v>114</v>
      </c>
      <c r="B36" s="164"/>
      <c r="C36" s="164"/>
      <c r="D36" s="165"/>
      <c r="E36" s="131" t="s">
        <v>130</v>
      </c>
      <c r="F36" s="130" t="s">
        <v>131</v>
      </c>
      <c r="G36" s="135"/>
      <c r="H36" s="166"/>
      <c r="I36" s="166"/>
      <c r="J36" s="166"/>
      <c r="K36" s="166"/>
      <c r="L36" s="166"/>
      <c r="M36" s="166"/>
      <c r="N36" s="135">
        <v>333745</v>
      </c>
      <c r="O36" s="135"/>
      <c r="P36" s="135">
        <v>333745</v>
      </c>
      <c r="Q36" s="135"/>
      <c r="R36" s="77">
        <f>G36+N36-P36</f>
        <v>0</v>
      </c>
      <c r="S36" s="135"/>
      <c r="T36" s="135"/>
      <c r="U36" s="71"/>
      <c r="V36" s="71"/>
      <c r="W36" s="72"/>
      <c r="X36" s="48" t="str">
        <f>IF(A36="","00000000000000000",A36)&amp;IF(E36="","000000",E36)&amp;IF(F36="","000",F36)</f>
        <v>07020000000000111530301001</v>
      </c>
      <c r="Y36" s="134"/>
      <c r="Z36" s="134"/>
      <c r="AA36" s="134"/>
      <c r="AB36" s="134"/>
      <c r="AC36" s="16"/>
      <c r="AD36" s="30"/>
      <c r="AE36" s="31"/>
      <c r="AF36" s="32"/>
    </row>
    <row r="37" spans="1:32" x14ac:dyDescent="0.2">
      <c r="A37" s="167" t="s">
        <v>42</v>
      </c>
      <c r="B37" s="168"/>
      <c r="C37" s="168"/>
      <c r="D37" s="169"/>
      <c r="E37" s="171" t="s">
        <v>132</v>
      </c>
      <c r="F37" s="172"/>
      <c r="G37" s="133"/>
      <c r="H37" s="170"/>
      <c r="I37" s="170"/>
      <c r="J37" s="170"/>
      <c r="K37" s="170"/>
      <c r="L37" s="170"/>
      <c r="M37" s="170"/>
      <c r="N37" s="133">
        <v>333745</v>
      </c>
      <c r="O37" s="133"/>
      <c r="P37" s="133">
        <v>333745</v>
      </c>
      <c r="Q37" s="133"/>
      <c r="R37" s="133">
        <v>0</v>
      </c>
      <c r="S37" s="133"/>
      <c r="T37" s="133"/>
      <c r="U37" s="133"/>
      <c r="V37" s="133"/>
      <c r="W37" s="59"/>
      <c r="X37" s="42"/>
      <c r="Y37" s="42"/>
      <c r="Z37" s="42"/>
      <c r="AA37" s="42"/>
      <c r="AB37" s="42"/>
      <c r="AC37" s="16"/>
      <c r="AD37" s="30"/>
      <c r="AE37" s="31"/>
      <c r="AF37" s="32"/>
    </row>
    <row r="38" spans="1:32" x14ac:dyDescent="0.2">
      <c r="A38" s="163" t="s">
        <v>133</v>
      </c>
      <c r="B38" s="164"/>
      <c r="C38" s="164"/>
      <c r="D38" s="165"/>
      <c r="E38" s="131" t="s">
        <v>134</v>
      </c>
      <c r="F38" s="130" t="s">
        <v>131</v>
      </c>
      <c r="G38" s="135"/>
      <c r="H38" s="166"/>
      <c r="I38" s="166"/>
      <c r="J38" s="166"/>
      <c r="K38" s="166"/>
      <c r="L38" s="166"/>
      <c r="M38" s="166"/>
      <c r="N38" s="135">
        <v>80540.73</v>
      </c>
      <c r="O38" s="135"/>
      <c r="P38" s="135">
        <v>80540.73</v>
      </c>
      <c r="Q38" s="135"/>
      <c r="R38" s="77">
        <f>G38+N38-P38</f>
        <v>0</v>
      </c>
      <c r="S38" s="135"/>
      <c r="T38" s="135"/>
      <c r="U38" s="71"/>
      <c r="V38" s="71"/>
      <c r="W38" s="72"/>
      <c r="X38" s="48" t="str">
        <f>IF(A38="","00000000000000000",A38)&amp;IF(E38="","000000",E38)&amp;IF(F38="","000",F38)</f>
        <v>07020000000000119530302001</v>
      </c>
      <c r="Y38" s="134"/>
      <c r="Z38" s="134"/>
      <c r="AA38" s="134"/>
      <c r="AB38" s="134"/>
      <c r="AC38" s="16"/>
      <c r="AD38" s="30"/>
      <c r="AE38" s="31"/>
      <c r="AF38" s="32"/>
    </row>
    <row r="39" spans="1:32" x14ac:dyDescent="0.2">
      <c r="A39" s="167" t="s">
        <v>42</v>
      </c>
      <c r="B39" s="168"/>
      <c r="C39" s="168"/>
      <c r="D39" s="169"/>
      <c r="E39" s="171" t="s">
        <v>135</v>
      </c>
      <c r="F39" s="172"/>
      <c r="G39" s="133"/>
      <c r="H39" s="170"/>
      <c r="I39" s="170"/>
      <c r="J39" s="170"/>
      <c r="K39" s="170"/>
      <c r="L39" s="170"/>
      <c r="M39" s="170"/>
      <c r="N39" s="133">
        <v>80540.73</v>
      </c>
      <c r="O39" s="133"/>
      <c r="P39" s="133">
        <v>80540.73</v>
      </c>
      <c r="Q39" s="133"/>
      <c r="R39" s="133">
        <v>0</v>
      </c>
      <c r="S39" s="133"/>
      <c r="T39" s="133"/>
      <c r="U39" s="133"/>
      <c r="V39" s="133"/>
      <c r="W39" s="59"/>
      <c r="X39" s="42"/>
      <c r="Y39" s="42"/>
      <c r="Z39" s="42"/>
      <c r="AA39" s="42"/>
      <c r="AB39" s="42"/>
      <c r="AC39" s="16"/>
      <c r="AD39" s="30"/>
      <c r="AE39" s="31"/>
      <c r="AF39" s="32"/>
    </row>
    <row r="40" spans="1:32" x14ac:dyDescent="0.2">
      <c r="A40" s="163" t="s">
        <v>133</v>
      </c>
      <c r="B40" s="164"/>
      <c r="C40" s="164"/>
      <c r="D40" s="165"/>
      <c r="E40" s="131" t="s">
        <v>136</v>
      </c>
      <c r="F40" s="130" t="s">
        <v>131</v>
      </c>
      <c r="G40" s="135"/>
      <c r="H40" s="166"/>
      <c r="I40" s="166"/>
      <c r="J40" s="166"/>
      <c r="K40" s="166"/>
      <c r="L40" s="166"/>
      <c r="M40" s="166"/>
      <c r="N40" s="135">
        <v>5553.63</v>
      </c>
      <c r="O40" s="135"/>
      <c r="P40" s="135">
        <v>5553.63</v>
      </c>
      <c r="Q40" s="135"/>
      <c r="R40" s="77">
        <f>G40+N40-P40</f>
        <v>0</v>
      </c>
      <c r="S40" s="135"/>
      <c r="T40" s="135"/>
      <c r="U40" s="71"/>
      <c r="V40" s="71"/>
      <c r="W40" s="72"/>
      <c r="X40" s="48" t="str">
        <f>IF(A40="","00000000000000000",A40)&amp;IF(E40="","000000",E40)&amp;IF(F40="","000",F40)</f>
        <v>07020000000000119530306001</v>
      </c>
      <c r="Y40" s="134"/>
      <c r="Z40" s="134"/>
      <c r="AA40" s="134"/>
      <c r="AB40" s="134"/>
      <c r="AC40" s="16"/>
      <c r="AD40" s="30"/>
      <c r="AE40" s="31"/>
      <c r="AF40" s="32"/>
    </row>
    <row r="41" spans="1:32" x14ac:dyDescent="0.2">
      <c r="A41" s="167" t="s">
        <v>42</v>
      </c>
      <c r="B41" s="168"/>
      <c r="C41" s="168"/>
      <c r="D41" s="169"/>
      <c r="E41" s="171" t="s">
        <v>137</v>
      </c>
      <c r="F41" s="172"/>
      <c r="G41" s="133"/>
      <c r="H41" s="170"/>
      <c r="I41" s="170"/>
      <c r="J41" s="170"/>
      <c r="K41" s="170"/>
      <c r="L41" s="170"/>
      <c r="M41" s="170"/>
      <c r="N41" s="133">
        <v>5553.63</v>
      </c>
      <c r="O41" s="133"/>
      <c r="P41" s="133">
        <v>5553.63</v>
      </c>
      <c r="Q41" s="133"/>
      <c r="R41" s="133">
        <v>0</v>
      </c>
      <c r="S41" s="133"/>
      <c r="T41" s="133"/>
      <c r="U41" s="133"/>
      <c r="V41" s="133"/>
      <c r="W41" s="59"/>
      <c r="X41" s="42"/>
      <c r="Y41" s="42"/>
      <c r="Z41" s="42"/>
      <c r="AA41" s="42"/>
      <c r="AB41" s="42"/>
      <c r="AC41" s="16"/>
      <c r="AD41" s="30"/>
      <c r="AE41" s="31"/>
      <c r="AF41" s="32"/>
    </row>
    <row r="42" spans="1:32" x14ac:dyDescent="0.2">
      <c r="A42" s="163" t="s">
        <v>133</v>
      </c>
      <c r="B42" s="164"/>
      <c r="C42" s="164"/>
      <c r="D42" s="165"/>
      <c r="E42" s="131" t="s">
        <v>138</v>
      </c>
      <c r="F42" s="130" t="s">
        <v>131</v>
      </c>
      <c r="G42" s="135"/>
      <c r="H42" s="166"/>
      <c r="I42" s="166"/>
      <c r="J42" s="166"/>
      <c r="K42" s="166"/>
      <c r="L42" s="166"/>
      <c r="M42" s="166"/>
      <c r="N42" s="135">
        <v>141640.65</v>
      </c>
      <c r="O42" s="135"/>
      <c r="P42" s="135">
        <v>141640.65</v>
      </c>
      <c r="Q42" s="135"/>
      <c r="R42" s="77">
        <f>G42+N42-P42</f>
        <v>0</v>
      </c>
      <c r="S42" s="135"/>
      <c r="T42" s="135"/>
      <c r="U42" s="71"/>
      <c r="V42" s="71"/>
      <c r="W42" s="72"/>
      <c r="X42" s="48" t="str">
        <f>IF(A42="","00000000000000000",A42)&amp;IF(E42="","000000",E42)&amp;IF(F42="","000",F42)</f>
        <v>07020000000000119530307001</v>
      </c>
      <c r="Y42" s="134"/>
      <c r="Z42" s="134"/>
      <c r="AA42" s="134"/>
      <c r="AB42" s="134"/>
      <c r="AC42" s="16"/>
      <c r="AD42" s="30"/>
      <c r="AE42" s="31"/>
      <c r="AF42" s="32"/>
    </row>
    <row r="43" spans="1:32" x14ac:dyDescent="0.2">
      <c r="A43" s="167" t="s">
        <v>42</v>
      </c>
      <c r="B43" s="168"/>
      <c r="C43" s="168"/>
      <c r="D43" s="169"/>
      <c r="E43" s="171" t="s">
        <v>139</v>
      </c>
      <c r="F43" s="172"/>
      <c r="G43" s="133"/>
      <c r="H43" s="170"/>
      <c r="I43" s="170"/>
      <c r="J43" s="170"/>
      <c r="K43" s="170"/>
      <c r="L43" s="170"/>
      <c r="M43" s="170"/>
      <c r="N43" s="133">
        <v>141640.65</v>
      </c>
      <c r="O43" s="133"/>
      <c r="P43" s="133">
        <v>141640.65</v>
      </c>
      <c r="Q43" s="133"/>
      <c r="R43" s="133">
        <v>0</v>
      </c>
      <c r="S43" s="133"/>
      <c r="T43" s="133"/>
      <c r="U43" s="133"/>
      <c r="V43" s="133"/>
      <c r="W43" s="59"/>
      <c r="X43" s="42"/>
      <c r="Y43" s="42"/>
      <c r="Z43" s="42"/>
      <c r="AA43" s="42"/>
      <c r="AB43" s="42"/>
      <c r="AC43" s="16"/>
      <c r="AD43" s="30"/>
      <c r="AE43" s="31"/>
      <c r="AF43" s="32"/>
    </row>
    <row r="44" spans="1:32" x14ac:dyDescent="0.2">
      <c r="A44" s="163" t="s">
        <v>133</v>
      </c>
      <c r="B44" s="164"/>
      <c r="C44" s="164"/>
      <c r="D44" s="165"/>
      <c r="E44" s="131" t="s">
        <v>140</v>
      </c>
      <c r="F44" s="130" t="s">
        <v>131</v>
      </c>
      <c r="G44" s="135"/>
      <c r="H44" s="166"/>
      <c r="I44" s="166"/>
      <c r="J44" s="166"/>
      <c r="K44" s="166"/>
      <c r="L44" s="166"/>
      <c r="M44" s="166"/>
      <c r="N44" s="135">
        <v>610998.81999999995</v>
      </c>
      <c r="O44" s="135"/>
      <c r="P44" s="135">
        <v>610998.81999999995</v>
      </c>
      <c r="Q44" s="135"/>
      <c r="R44" s="77">
        <f>G44+N44-P44</f>
        <v>0</v>
      </c>
      <c r="S44" s="135"/>
      <c r="T44" s="135"/>
      <c r="U44" s="71"/>
      <c r="V44" s="71"/>
      <c r="W44" s="72"/>
      <c r="X44" s="48" t="str">
        <f>IF(A44="","00000000000000000",A44)&amp;IF(E44="","000000",E44)&amp;IF(F44="","000",F44)</f>
        <v>07020000000000119530310001</v>
      </c>
      <c r="Y44" s="134"/>
      <c r="Z44" s="134"/>
      <c r="AA44" s="134"/>
      <c r="AB44" s="134"/>
      <c r="AC44" s="16"/>
      <c r="AD44" s="30"/>
      <c r="AE44" s="31"/>
      <c r="AF44" s="32"/>
    </row>
    <row r="45" spans="1:32" x14ac:dyDescent="0.2">
      <c r="A45" s="167" t="s">
        <v>42</v>
      </c>
      <c r="B45" s="168"/>
      <c r="C45" s="168"/>
      <c r="D45" s="169"/>
      <c r="E45" s="171" t="s">
        <v>141</v>
      </c>
      <c r="F45" s="172"/>
      <c r="G45" s="133"/>
      <c r="H45" s="170"/>
      <c r="I45" s="170"/>
      <c r="J45" s="170"/>
      <c r="K45" s="170"/>
      <c r="L45" s="170"/>
      <c r="M45" s="170"/>
      <c r="N45" s="133">
        <v>610998.81999999995</v>
      </c>
      <c r="O45" s="133"/>
      <c r="P45" s="133">
        <v>610998.81999999995</v>
      </c>
      <c r="Q45" s="133"/>
      <c r="R45" s="133">
        <v>0</v>
      </c>
      <c r="S45" s="133"/>
      <c r="T45" s="133"/>
      <c r="U45" s="133"/>
      <c r="V45" s="133"/>
      <c r="W45" s="59"/>
      <c r="X45" s="42"/>
      <c r="Y45" s="42"/>
      <c r="Z45" s="42"/>
      <c r="AA45" s="42"/>
      <c r="AB45" s="42"/>
      <c r="AC45" s="16"/>
      <c r="AD45" s="30"/>
      <c r="AE45" s="31"/>
      <c r="AF45" s="32"/>
    </row>
    <row r="46" spans="1:32" x14ac:dyDescent="0.2">
      <c r="A46" s="163" t="s">
        <v>114</v>
      </c>
      <c r="B46" s="164"/>
      <c r="C46" s="164"/>
      <c r="D46" s="165"/>
      <c r="E46" s="131" t="s">
        <v>142</v>
      </c>
      <c r="F46" s="130" t="s">
        <v>113</v>
      </c>
      <c r="G46" s="135"/>
      <c r="H46" s="166"/>
      <c r="I46" s="166"/>
      <c r="J46" s="166"/>
      <c r="K46" s="166"/>
      <c r="L46" s="166"/>
      <c r="M46" s="166"/>
      <c r="N46" s="135">
        <v>16419.04</v>
      </c>
      <c r="O46" s="135"/>
      <c r="P46" s="135">
        <v>16419.04</v>
      </c>
      <c r="Q46" s="135"/>
      <c r="R46" s="77">
        <f>G46+N46-P46</f>
        <v>0</v>
      </c>
      <c r="S46" s="135"/>
      <c r="T46" s="135"/>
      <c r="U46" s="71"/>
      <c r="V46" s="71"/>
      <c r="W46" s="72"/>
      <c r="X46" s="48" t="str">
        <f>IF(A46="","00000000000000000",A46)&amp;IF(E46="","000000",E46)&amp;IF(F46="","000",F46)</f>
        <v>07020000000000111530403007</v>
      </c>
      <c r="Y46" s="134"/>
      <c r="Z46" s="134"/>
      <c r="AA46" s="134"/>
      <c r="AB46" s="134"/>
      <c r="AC46" s="16"/>
      <c r="AD46" s="30"/>
      <c r="AE46" s="31"/>
      <c r="AF46" s="32"/>
    </row>
    <row r="47" spans="1:32" x14ac:dyDescent="0.2">
      <c r="A47" s="167" t="s">
        <v>42</v>
      </c>
      <c r="B47" s="168"/>
      <c r="C47" s="168"/>
      <c r="D47" s="169"/>
      <c r="E47" s="171" t="s">
        <v>143</v>
      </c>
      <c r="F47" s="172"/>
      <c r="G47" s="133"/>
      <c r="H47" s="170"/>
      <c r="I47" s="170"/>
      <c r="J47" s="170"/>
      <c r="K47" s="170"/>
      <c r="L47" s="170"/>
      <c r="M47" s="170"/>
      <c r="N47" s="133">
        <v>16419.04</v>
      </c>
      <c r="O47" s="133"/>
      <c r="P47" s="133">
        <v>16419.04</v>
      </c>
      <c r="Q47" s="133"/>
      <c r="R47" s="133">
        <v>0</v>
      </c>
      <c r="S47" s="133"/>
      <c r="T47" s="133"/>
      <c r="U47" s="133"/>
      <c r="V47" s="133"/>
      <c r="W47" s="59"/>
      <c r="X47" s="42"/>
      <c r="Y47" s="42"/>
      <c r="Z47" s="42"/>
      <c r="AA47" s="42"/>
      <c r="AB47" s="42"/>
      <c r="AC47" s="16"/>
      <c r="AD47" s="30"/>
      <c r="AE47" s="31"/>
      <c r="AF47" s="32"/>
    </row>
    <row r="48" spans="1:32" x14ac:dyDescent="0.2">
      <c r="A48" s="163" t="s">
        <v>119</v>
      </c>
      <c r="B48" s="164"/>
      <c r="C48" s="164"/>
      <c r="D48" s="165"/>
      <c r="E48" s="131" t="s">
        <v>144</v>
      </c>
      <c r="F48" s="130" t="s">
        <v>123</v>
      </c>
      <c r="G48" s="135"/>
      <c r="H48" s="166"/>
      <c r="I48" s="166"/>
      <c r="J48" s="166"/>
      <c r="K48" s="166"/>
      <c r="L48" s="166"/>
      <c r="M48" s="166"/>
      <c r="N48" s="135">
        <v>3896967.5</v>
      </c>
      <c r="O48" s="135"/>
      <c r="P48" s="135">
        <v>3896967.5</v>
      </c>
      <c r="Q48" s="135"/>
      <c r="R48" s="77">
        <f>G48+N48-P48</f>
        <v>0</v>
      </c>
      <c r="S48" s="135"/>
      <c r="T48" s="135"/>
      <c r="U48" s="71"/>
      <c r="V48" s="71"/>
      <c r="W48" s="72"/>
      <c r="X48" s="48" t="str">
        <f>IF(A48="","00000000000000000",A48)&amp;IF(E48="","000000",E48)&amp;IF(F48="","000",F48)</f>
        <v>07020000000000244530406004</v>
      </c>
      <c r="Y48" s="134"/>
      <c r="Z48" s="134"/>
      <c r="AA48" s="134"/>
      <c r="AB48" s="134"/>
      <c r="AC48" s="16"/>
      <c r="AD48" s="30"/>
      <c r="AE48" s="31"/>
      <c r="AF48" s="32"/>
    </row>
    <row r="49" spans="1:32" x14ac:dyDescent="0.2">
      <c r="A49" s="167" t="s">
        <v>42</v>
      </c>
      <c r="B49" s="168"/>
      <c r="C49" s="168"/>
      <c r="D49" s="169"/>
      <c r="E49" s="171" t="s">
        <v>145</v>
      </c>
      <c r="F49" s="172"/>
      <c r="G49" s="133"/>
      <c r="H49" s="170"/>
      <c r="I49" s="170"/>
      <c r="J49" s="170"/>
      <c r="K49" s="170"/>
      <c r="L49" s="170"/>
      <c r="M49" s="170"/>
      <c r="N49" s="133">
        <v>3896967.5</v>
      </c>
      <c r="O49" s="133"/>
      <c r="P49" s="133">
        <v>3896967.5</v>
      </c>
      <c r="Q49" s="133"/>
      <c r="R49" s="133">
        <v>0</v>
      </c>
      <c r="S49" s="133"/>
      <c r="T49" s="133"/>
      <c r="U49" s="133"/>
      <c r="V49" s="133"/>
      <c r="W49" s="59"/>
      <c r="X49" s="42"/>
      <c r="Y49" s="42"/>
      <c r="Z49" s="42"/>
      <c r="AA49" s="42"/>
      <c r="AB49" s="42"/>
      <c r="AC49" s="16"/>
      <c r="AD49" s="30"/>
      <c r="AE49" s="31"/>
      <c r="AF49" s="32"/>
    </row>
    <row r="50" spans="1:32" ht="0.75" hidden="1" customHeight="1" x14ac:dyDescent="0.2">
      <c r="A50" s="266"/>
      <c r="B50" s="267"/>
      <c r="C50" s="267"/>
      <c r="D50" s="268"/>
      <c r="E50" s="85"/>
      <c r="F50" s="85"/>
      <c r="G50" s="60"/>
      <c r="H50" s="235"/>
      <c r="I50" s="235"/>
      <c r="J50" s="235"/>
      <c r="K50" s="235"/>
      <c r="L50" s="235"/>
      <c r="M50" s="235"/>
      <c r="N50" s="60"/>
      <c r="O50" s="60"/>
      <c r="P50" s="60"/>
      <c r="Q50" s="60"/>
      <c r="R50" s="61"/>
      <c r="S50" s="60"/>
      <c r="T50" s="60"/>
      <c r="U50" s="60"/>
      <c r="V50" s="60"/>
      <c r="W50" s="62"/>
      <c r="X50" s="26"/>
      <c r="Y50" s="26"/>
      <c r="Z50" s="26"/>
      <c r="AA50" s="26"/>
      <c r="AB50" s="26"/>
      <c r="AC50" s="16"/>
      <c r="AD50" s="30"/>
      <c r="AE50" s="31"/>
      <c r="AF50" s="32"/>
    </row>
    <row r="51" spans="1:32" x14ac:dyDescent="0.2">
      <c r="A51" s="269" t="s">
        <v>41</v>
      </c>
      <c r="B51" s="270"/>
      <c r="C51" s="270"/>
      <c r="D51" s="270"/>
      <c r="E51" s="270"/>
      <c r="F51" s="270"/>
      <c r="G51" s="83"/>
      <c r="H51" s="204"/>
      <c r="I51" s="204"/>
      <c r="J51" s="204"/>
      <c r="K51" s="204"/>
      <c r="L51" s="204"/>
      <c r="M51" s="204"/>
      <c r="N51" s="75"/>
      <c r="O51" s="75"/>
      <c r="P51" s="75"/>
      <c r="Q51" s="75"/>
      <c r="R51" s="75"/>
      <c r="S51" s="75"/>
      <c r="T51" s="75"/>
      <c r="U51" s="75"/>
      <c r="V51" s="75"/>
      <c r="W51" s="44"/>
      <c r="X51" s="8"/>
      <c r="Y51" s="8"/>
      <c r="Z51" s="8"/>
      <c r="AA51" s="8"/>
      <c r="AB51" s="8"/>
      <c r="AC51" s="15"/>
    </row>
    <row r="52" spans="1:32" x14ac:dyDescent="0.2">
      <c r="A52" s="223"/>
      <c r="B52" s="224"/>
      <c r="C52" s="224"/>
      <c r="D52" s="225"/>
      <c r="E52" s="158"/>
      <c r="F52" s="159"/>
      <c r="G52" s="151"/>
      <c r="H52" s="274"/>
      <c r="I52" s="274"/>
      <c r="J52" s="274"/>
      <c r="K52" s="274"/>
      <c r="L52" s="274"/>
      <c r="M52" s="274"/>
      <c r="N52" s="151"/>
      <c r="O52" s="151"/>
      <c r="P52" s="151"/>
      <c r="Q52" s="151"/>
      <c r="R52" s="153">
        <f>G52+N52-P52</f>
        <v>0</v>
      </c>
      <c r="S52" s="151"/>
      <c r="T52" s="151"/>
      <c r="U52" s="154"/>
      <c r="V52" s="154"/>
      <c r="W52" s="160"/>
      <c r="X52" s="156" t="str">
        <f>IF(A52="","00000000000000000",A52)&amp;IF(E52="","000000",E52)&amp;IF(F52="","000",F52)</f>
        <v>00000000000000000000000000</v>
      </c>
      <c r="Y52" s="157"/>
      <c r="Z52" s="157"/>
      <c r="AA52" s="157"/>
      <c r="AB52" s="157"/>
      <c r="AC52" s="16"/>
      <c r="AD52" s="30"/>
      <c r="AE52" s="31"/>
      <c r="AF52" s="32"/>
    </row>
    <row r="53" spans="1:32" hidden="1" x14ac:dyDescent="0.2">
      <c r="A53" s="275" t="s">
        <v>42</v>
      </c>
      <c r="B53" s="276"/>
      <c r="C53" s="276"/>
      <c r="D53" s="277"/>
      <c r="E53" s="295"/>
      <c r="F53" s="296"/>
      <c r="G53" s="161"/>
      <c r="H53" s="249"/>
      <c r="I53" s="249"/>
      <c r="J53" s="249"/>
      <c r="K53" s="249"/>
      <c r="L53" s="249"/>
      <c r="M53" s="249"/>
      <c r="N53" s="161"/>
      <c r="O53" s="161"/>
      <c r="P53" s="161"/>
      <c r="Q53" s="161"/>
      <c r="R53" s="161"/>
      <c r="S53" s="161"/>
      <c r="T53" s="161"/>
      <c r="U53" s="161"/>
      <c r="V53" s="161"/>
      <c r="W53" s="162"/>
      <c r="X53" s="157"/>
      <c r="Y53" s="157"/>
      <c r="Z53" s="157"/>
      <c r="AA53" s="157"/>
      <c r="AB53" s="157"/>
      <c r="AC53" s="16"/>
      <c r="AD53" s="30"/>
      <c r="AE53" s="31"/>
      <c r="AF53" s="32"/>
    </row>
    <row r="54" spans="1:32" hidden="1" x14ac:dyDescent="0.2">
      <c r="A54" s="289"/>
      <c r="B54" s="290"/>
      <c r="C54" s="290"/>
      <c r="D54" s="291"/>
      <c r="E54" s="96"/>
      <c r="F54" s="86"/>
      <c r="G54" s="68"/>
      <c r="H54" s="292"/>
      <c r="I54" s="293"/>
      <c r="J54" s="294"/>
      <c r="K54" s="292"/>
      <c r="L54" s="293"/>
      <c r="M54" s="294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42"/>
      <c r="Y54" s="42"/>
      <c r="Z54" s="42"/>
      <c r="AA54" s="42"/>
      <c r="AB54" s="42"/>
      <c r="AC54" s="16"/>
      <c r="AD54" s="30"/>
      <c r="AE54" s="31"/>
      <c r="AF54" s="32"/>
    </row>
    <row r="55" spans="1:32" ht="22.5" customHeight="1" x14ac:dyDescent="0.2">
      <c r="A55" s="287" t="s">
        <v>66</v>
      </c>
      <c r="B55" s="288"/>
      <c r="C55" s="288"/>
      <c r="D55" s="288"/>
      <c r="E55" s="288"/>
      <c r="F55" s="288"/>
      <c r="G55" s="83"/>
      <c r="H55" s="204"/>
      <c r="I55" s="204"/>
      <c r="J55" s="204"/>
      <c r="K55" s="204"/>
      <c r="L55" s="204"/>
      <c r="M55" s="204"/>
      <c r="N55" s="83"/>
      <c r="O55" s="83"/>
      <c r="P55" s="83"/>
      <c r="Q55" s="83"/>
      <c r="R55" s="83"/>
      <c r="S55" s="83"/>
      <c r="T55" s="83"/>
      <c r="U55" s="83"/>
      <c r="V55" s="83"/>
      <c r="W55" s="44"/>
      <c r="X55" s="8"/>
      <c r="Y55" s="8"/>
      <c r="Z55" s="8"/>
      <c r="AA55" s="8"/>
      <c r="AB55" s="8"/>
      <c r="AC55" s="15"/>
    </row>
    <row r="56" spans="1:32" x14ac:dyDescent="0.2">
      <c r="A56" s="173" t="s">
        <v>65</v>
      </c>
      <c r="B56" s="174"/>
      <c r="C56" s="174"/>
      <c r="D56" s="175"/>
      <c r="E56" s="176" t="s">
        <v>112</v>
      </c>
      <c r="F56" s="177"/>
      <c r="G56" s="71"/>
      <c r="H56" s="178"/>
      <c r="I56" s="179"/>
      <c r="J56" s="180"/>
      <c r="K56" s="178"/>
      <c r="L56" s="179"/>
      <c r="M56" s="180"/>
      <c r="N56" s="71"/>
      <c r="O56" s="71"/>
      <c r="P56" s="71"/>
      <c r="Q56" s="71"/>
      <c r="R56" s="71"/>
      <c r="S56" s="71"/>
      <c r="T56" s="71"/>
      <c r="U56" s="73">
        <v>40313.230000000003</v>
      </c>
      <c r="V56" s="73"/>
      <c r="W56" s="74"/>
      <c r="X56" s="70" t="str">
        <f>IF(A56="","00000000000000000",A56)&amp;IF(E56="","000000000",E56)</f>
        <v>00000000000000000530300000</v>
      </c>
      <c r="Y56" s="42"/>
      <c r="Z56" s="42"/>
      <c r="AA56" s="42"/>
      <c r="AB56" s="42"/>
      <c r="AC56" s="16"/>
      <c r="AD56" s="30"/>
      <c r="AE56" s="31"/>
      <c r="AF56" s="32"/>
    </row>
    <row r="57" spans="1:32" ht="6" hidden="1" customHeight="1" thickBot="1" x14ac:dyDescent="0.25">
      <c r="A57" s="246"/>
      <c r="B57" s="247"/>
      <c r="C57" s="247"/>
      <c r="D57" s="248"/>
      <c r="E57" s="26"/>
      <c r="F57" s="100"/>
      <c r="G57" s="101"/>
      <c r="H57" s="238"/>
      <c r="I57" s="238"/>
      <c r="J57" s="238"/>
      <c r="K57" s="238"/>
      <c r="L57" s="238"/>
      <c r="M57" s="238"/>
      <c r="N57" s="101"/>
      <c r="O57" s="101"/>
      <c r="P57" s="101"/>
      <c r="Q57" s="101"/>
      <c r="R57" s="101"/>
      <c r="S57" s="101"/>
      <c r="T57" s="101"/>
      <c r="U57" s="101"/>
      <c r="V57" s="101"/>
      <c r="W57" s="102"/>
      <c r="X57" s="17"/>
      <c r="Y57" s="17"/>
      <c r="Z57" s="17"/>
      <c r="AA57" s="17"/>
      <c r="AB57" s="17"/>
      <c r="AC57" s="17"/>
      <c r="AD57" s="33"/>
      <c r="AE57" s="32"/>
      <c r="AF57" s="32"/>
    </row>
    <row r="58" spans="1:32" ht="26.25" customHeight="1" x14ac:dyDescent="0.2">
      <c r="A58" s="244" t="s">
        <v>86</v>
      </c>
      <c r="B58" s="244"/>
      <c r="C58" s="244"/>
      <c r="D58" s="244"/>
      <c r="E58" s="244"/>
      <c r="F58" s="244"/>
      <c r="G58" s="105">
        <v>40313.230000000003</v>
      </c>
      <c r="H58" s="245"/>
      <c r="I58" s="245"/>
      <c r="J58" s="245"/>
      <c r="K58" s="245"/>
      <c r="L58" s="245"/>
      <c r="M58" s="245"/>
      <c r="N58" s="105">
        <v>18723011.91</v>
      </c>
      <c r="O58" s="105">
        <v>13614528.83</v>
      </c>
      <c r="P58" s="105">
        <v>18598815.399999999</v>
      </c>
      <c r="Q58" s="105">
        <v>350164.04</v>
      </c>
      <c r="R58" s="105">
        <v>164509.74</v>
      </c>
      <c r="S58" s="105"/>
      <c r="T58" s="105"/>
      <c r="U58" s="105">
        <v>40313.230000000003</v>
      </c>
      <c r="V58" s="105">
        <v>0</v>
      </c>
      <c r="W58" s="106">
        <v>0</v>
      </c>
      <c r="X58" s="24"/>
      <c r="Y58" s="24"/>
      <c r="Z58" s="24"/>
      <c r="AA58" s="24"/>
      <c r="AB58" s="24"/>
      <c r="AC58" s="17"/>
      <c r="AD58" s="32"/>
      <c r="AE58" s="32"/>
      <c r="AF58" s="32"/>
    </row>
    <row r="59" spans="1:32" x14ac:dyDescent="0.2">
      <c r="A59" s="190" t="s">
        <v>110</v>
      </c>
      <c r="B59" s="191"/>
      <c r="C59" s="191"/>
      <c r="D59" s="192"/>
      <c r="E59" s="193" t="s">
        <v>109</v>
      </c>
      <c r="F59" s="177"/>
      <c r="G59" s="107"/>
      <c r="H59" s="194" t="s">
        <v>88</v>
      </c>
      <c r="I59" s="194"/>
      <c r="J59" s="194"/>
      <c r="K59" s="194" t="s">
        <v>88</v>
      </c>
      <c r="L59" s="194"/>
      <c r="M59" s="194"/>
      <c r="N59" s="107">
        <v>13801922.23</v>
      </c>
      <c r="O59" s="132" t="s">
        <v>88</v>
      </c>
      <c r="P59" s="107">
        <v>13801922.23</v>
      </c>
      <c r="Q59" s="132" t="s">
        <v>88</v>
      </c>
      <c r="R59" s="108">
        <f>G59+N59-P59</f>
        <v>0</v>
      </c>
      <c r="S59" s="132" t="s">
        <v>88</v>
      </c>
      <c r="T59" s="132" t="s">
        <v>88</v>
      </c>
      <c r="U59" s="121"/>
      <c r="V59" s="132" t="s">
        <v>88</v>
      </c>
      <c r="W59" s="109" t="s">
        <v>88</v>
      </c>
      <c r="X59" s="48" t="str">
        <f>IF(A59="","00000000000000000",A59)&amp;IF(E59="","000000000",E59)</f>
        <v>07020000000000150540141152</v>
      </c>
      <c r="Y59" s="134"/>
      <c r="Z59" s="134"/>
      <c r="AA59" s="134"/>
      <c r="AB59" s="134"/>
      <c r="AC59" s="19"/>
      <c r="AD59" s="32"/>
      <c r="AE59" s="32"/>
      <c r="AF59" s="32"/>
    </row>
    <row r="60" spans="1:32" x14ac:dyDescent="0.2">
      <c r="A60" s="190" t="s">
        <v>110</v>
      </c>
      <c r="B60" s="191"/>
      <c r="C60" s="191"/>
      <c r="D60" s="192"/>
      <c r="E60" s="193" t="s">
        <v>111</v>
      </c>
      <c r="F60" s="177"/>
      <c r="G60" s="107">
        <v>46395800</v>
      </c>
      <c r="H60" s="194" t="s">
        <v>88</v>
      </c>
      <c r="I60" s="194"/>
      <c r="J60" s="194"/>
      <c r="K60" s="194" t="s">
        <v>88</v>
      </c>
      <c r="L60" s="194"/>
      <c r="M60" s="194"/>
      <c r="N60" s="107">
        <v>2397522.23</v>
      </c>
      <c r="O60" s="132" t="s">
        <v>88</v>
      </c>
      <c r="P60" s="107">
        <v>13801922.23</v>
      </c>
      <c r="Q60" s="132" t="s">
        <v>88</v>
      </c>
      <c r="R60" s="108">
        <f>G60+N60-P60</f>
        <v>34991400</v>
      </c>
      <c r="S60" s="132" t="s">
        <v>88</v>
      </c>
      <c r="T60" s="132" t="s">
        <v>88</v>
      </c>
      <c r="U60" s="121"/>
      <c r="V60" s="132" t="s">
        <v>88</v>
      </c>
      <c r="W60" s="109" t="s">
        <v>88</v>
      </c>
      <c r="X60" s="48" t="str">
        <f>IF(A60="","00000000000000000",A60)&amp;IF(E60="","000000000",E60)</f>
        <v>07020000000000150540149152</v>
      </c>
      <c r="Y60" s="134"/>
      <c r="Z60" s="134"/>
      <c r="AA60" s="134"/>
      <c r="AB60" s="134"/>
      <c r="AC60" s="19"/>
      <c r="AD60" s="32"/>
      <c r="AE60" s="32"/>
      <c r="AF60" s="32"/>
    </row>
    <row r="61" spans="1:32" ht="13.5" hidden="1" thickBot="1" x14ac:dyDescent="0.25">
      <c r="A61" s="185"/>
      <c r="B61" s="186"/>
      <c r="C61" s="186"/>
      <c r="D61" s="186"/>
      <c r="E61" s="103"/>
      <c r="F61" s="104"/>
      <c r="G61" s="79"/>
      <c r="H61" s="187"/>
      <c r="I61" s="188"/>
      <c r="J61" s="189"/>
      <c r="K61" s="187"/>
      <c r="L61" s="188"/>
      <c r="M61" s="189"/>
      <c r="N61" s="79"/>
      <c r="O61" s="78"/>
      <c r="P61" s="79"/>
      <c r="Q61" s="78"/>
      <c r="R61" s="80"/>
      <c r="S61" s="78"/>
      <c r="T61" s="78"/>
      <c r="U61" s="81"/>
      <c r="V61" s="78"/>
      <c r="W61" s="82"/>
      <c r="X61" s="48"/>
      <c r="Y61" s="26"/>
      <c r="Z61" s="26"/>
      <c r="AA61" s="26"/>
      <c r="AB61" s="26"/>
      <c r="AC61" s="19"/>
      <c r="AD61" s="32"/>
      <c r="AE61" s="32"/>
      <c r="AF61" s="32"/>
    </row>
    <row r="62" spans="1:32" ht="24" customHeight="1" x14ac:dyDescent="0.2">
      <c r="A62" s="182" t="s">
        <v>89</v>
      </c>
      <c r="B62" s="183"/>
      <c r="C62" s="183"/>
      <c r="D62" s="184"/>
      <c r="E62" s="212">
        <v>540140000</v>
      </c>
      <c r="F62" s="213"/>
      <c r="G62" s="110">
        <v>46395800</v>
      </c>
      <c r="H62" s="181" t="s">
        <v>88</v>
      </c>
      <c r="I62" s="181"/>
      <c r="J62" s="181"/>
      <c r="K62" s="181" t="s">
        <v>88</v>
      </c>
      <c r="L62" s="181"/>
      <c r="M62" s="181"/>
      <c r="N62" s="111">
        <v>16199444.460000001</v>
      </c>
      <c r="O62" s="112" t="s">
        <v>88</v>
      </c>
      <c r="P62" s="111">
        <v>27603844.460000001</v>
      </c>
      <c r="Q62" s="112" t="s">
        <v>88</v>
      </c>
      <c r="R62" s="111">
        <v>34991400</v>
      </c>
      <c r="S62" s="112" t="s">
        <v>88</v>
      </c>
      <c r="T62" s="112" t="s">
        <v>88</v>
      </c>
      <c r="U62" s="113">
        <v>9158194.2200000007</v>
      </c>
      <c r="V62" s="112" t="s">
        <v>88</v>
      </c>
      <c r="W62" s="114" t="s">
        <v>88</v>
      </c>
      <c r="X62" s="24"/>
      <c r="Y62" s="24"/>
      <c r="Z62" s="24"/>
      <c r="AA62" s="24"/>
      <c r="AB62" s="24"/>
      <c r="AC62" s="19"/>
      <c r="AD62" s="32"/>
      <c r="AE62" s="32"/>
      <c r="AF62" s="32"/>
    </row>
    <row r="63" spans="1:32" x14ac:dyDescent="0.2">
      <c r="A63" s="223"/>
      <c r="B63" s="224"/>
      <c r="C63" s="224"/>
      <c r="D63" s="225"/>
      <c r="E63" s="214"/>
      <c r="F63" s="215"/>
      <c r="G63" s="151"/>
      <c r="H63" s="226" t="s">
        <v>88</v>
      </c>
      <c r="I63" s="226"/>
      <c r="J63" s="226"/>
      <c r="K63" s="226" t="s">
        <v>88</v>
      </c>
      <c r="L63" s="226"/>
      <c r="M63" s="226"/>
      <c r="N63" s="151"/>
      <c r="O63" s="152" t="s">
        <v>88</v>
      </c>
      <c r="P63" s="151"/>
      <c r="Q63" s="152" t="s">
        <v>88</v>
      </c>
      <c r="R63" s="153">
        <f>G63+N63-P63</f>
        <v>0</v>
      </c>
      <c r="S63" s="152" t="s">
        <v>88</v>
      </c>
      <c r="T63" s="152" t="s">
        <v>88</v>
      </c>
      <c r="U63" s="154"/>
      <c r="V63" s="152" t="s">
        <v>88</v>
      </c>
      <c r="W63" s="155" t="s">
        <v>88</v>
      </c>
      <c r="X63" s="156" t="str">
        <f>IF(A63="","00000000000000000",A63)&amp;IF(E63="","000000000",E63)</f>
        <v>00000000000000000000000000</v>
      </c>
      <c r="Y63" s="157"/>
      <c r="Z63" s="157"/>
      <c r="AA63" s="157"/>
      <c r="AB63" s="157"/>
      <c r="AC63" s="19"/>
      <c r="AD63" s="32"/>
      <c r="AE63" s="32"/>
      <c r="AF63" s="32"/>
    </row>
    <row r="64" spans="1:32" ht="13.5" hidden="1" thickBot="1" x14ac:dyDescent="0.25">
      <c r="A64" s="230"/>
      <c r="B64" s="231"/>
      <c r="C64" s="231"/>
      <c r="D64" s="231"/>
      <c r="E64" s="95"/>
      <c r="F64" s="87"/>
      <c r="G64" s="88"/>
      <c r="H64" s="232"/>
      <c r="I64" s="233"/>
      <c r="J64" s="234"/>
      <c r="K64" s="232"/>
      <c r="L64" s="233"/>
      <c r="M64" s="234"/>
      <c r="N64" s="79"/>
      <c r="O64" s="78"/>
      <c r="P64" s="79"/>
      <c r="Q64" s="78"/>
      <c r="R64" s="80"/>
      <c r="S64" s="78"/>
      <c r="T64" s="78"/>
      <c r="U64" s="81"/>
      <c r="V64" s="78"/>
      <c r="W64" s="82"/>
      <c r="X64" s="48"/>
      <c r="Y64" s="26"/>
      <c r="Z64" s="26"/>
      <c r="AA64" s="26"/>
      <c r="AB64" s="26"/>
      <c r="AC64" s="19"/>
      <c r="AD64" s="32"/>
      <c r="AE64" s="32"/>
      <c r="AF64" s="32"/>
    </row>
    <row r="65" spans="1:32" ht="25.5" customHeight="1" thickBot="1" x14ac:dyDescent="0.25">
      <c r="A65" s="228" t="s">
        <v>87</v>
      </c>
      <c r="B65" s="229"/>
      <c r="C65" s="229"/>
      <c r="D65" s="229"/>
      <c r="E65" s="216">
        <v>540160000</v>
      </c>
      <c r="F65" s="217"/>
      <c r="G65" s="115"/>
      <c r="H65" s="227" t="s">
        <v>88</v>
      </c>
      <c r="I65" s="227"/>
      <c r="J65" s="227"/>
      <c r="K65" s="227" t="s">
        <v>88</v>
      </c>
      <c r="L65" s="227"/>
      <c r="M65" s="227"/>
      <c r="N65" s="116"/>
      <c r="O65" s="117" t="s">
        <v>88</v>
      </c>
      <c r="P65" s="116"/>
      <c r="Q65" s="117" t="s">
        <v>88</v>
      </c>
      <c r="R65" s="116"/>
      <c r="S65" s="117" t="s">
        <v>88</v>
      </c>
      <c r="T65" s="117" t="s">
        <v>88</v>
      </c>
      <c r="U65" s="118"/>
      <c r="V65" s="117" t="s">
        <v>88</v>
      </c>
      <c r="W65" s="119" t="s">
        <v>88</v>
      </c>
      <c r="X65" s="24"/>
      <c r="Y65" s="24"/>
      <c r="Z65" s="24"/>
      <c r="AA65" s="24"/>
      <c r="AB65" s="24"/>
      <c r="AC65" s="19"/>
      <c r="AD65" s="32"/>
      <c r="AE65" s="32"/>
      <c r="AF65" s="32"/>
    </row>
    <row r="66" spans="1:32" ht="14.25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32"/>
      <c r="AE66" s="32"/>
      <c r="AF66" s="32"/>
    </row>
    <row r="67" spans="1:32" ht="12.75" customHeight="1" x14ac:dyDescent="0.2">
      <c r="A67" s="283" t="s">
        <v>36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41"/>
      <c r="Y67" s="41"/>
      <c r="Z67" s="41"/>
      <c r="AA67" s="41"/>
      <c r="AB67" s="41"/>
      <c r="AC67" s="41"/>
      <c r="AD67" s="32"/>
      <c r="AE67" s="32"/>
      <c r="AF67" s="32"/>
    </row>
    <row r="68" spans="1:32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35" t="s">
        <v>29</v>
      </c>
      <c r="Y68" s="35" t="s">
        <v>30</v>
      </c>
      <c r="Z68" s="35" t="s">
        <v>31</v>
      </c>
      <c r="AA68" s="20"/>
      <c r="AC68" s="20"/>
      <c r="AD68" s="32"/>
      <c r="AE68" s="32"/>
      <c r="AF68" s="32"/>
    </row>
    <row r="69" spans="1:32" ht="22.5" customHeight="1" x14ac:dyDescent="0.2">
      <c r="A69" s="256" t="s">
        <v>12</v>
      </c>
      <c r="B69" s="237"/>
      <c r="C69" s="237"/>
      <c r="D69" s="237"/>
      <c r="E69" s="237"/>
      <c r="F69" s="237"/>
      <c r="G69" s="237" t="s">
        <v>4</v>
      </c>
      <c r="H69" s="237" t="s">
        <v>23</v>
      </c>
      <c r="I69" s="237"/>
      <c r="J69" s="237"/>
      <c r="K69" s="237"/>
      <c r="L69" s="237"/>
      <c r="M69" s="237"/>
      <c r="N69" s="237" t="s">
        <v>5</v>
      </c>
      <c r="O69" s="237"/>
      <c r="P69" s="237"/>
      <c r="Q69" s="237"/>
      <c r="R69" s="237"/>
      <c r="S69" s="237" t="s">
        <v>6</v>
      </c>
      <c r="T69" s="237"/>
      <c r="U69" s="237"/>
      <c r="V69" s="237"/>
      <c r="W69" s="284"/>
      <c r="X69" s="38"/>
      <c r="Y69" s="38"/>
      <c r="Z69" s="38"/>
      <c r="AA69" s="38"/>
      <c r="AB69" s="38"/>
      <c r="AC69" s="38"/>
      <c r="AD69" s="32"/>
      <c r="AE69" s="32"/>
      <c r="AF69" s="32"/>
    </row>
    <row r="70" spans="1:32" ht="37.5" customHeight="1" x14ac:dyDescent="0.2">
      <c r="A70" s="256"/>
      <c r="B70" s="237"/>
      <c r="C70" s="237"/>
      <c r="D70" s="237"/>
      <c r="E70" s="237"/>
      <c r="F70" s="237"/>
      <c r="G70" s="237"/>
      <c r="H70" s="237" t="s">
        <v>24</v>
      </c>
      <c r="I70" s="237"/>
      <c r="J70" s="237"/>
      <c r="K70" s="237" t="s">
        <v>27</v>
      </c>
      <c r="L70" s="237"/>
      <c r="M70" s="237"/>
      <c r="N70" s="22" t="s">
        <v>10</v>
      </c>
      <c r="O70" s="237" t="s">
        <v>7</v>
      </c>
      <c r="P70" s="237"/>
      <c r="Q70" s="237"/>
      <c r="R70" s="237"/>
      <c r="S70" s="22" t="s">
        <v>25</v>
      </c>
      <c r="T70" s="237" t="s">
        <v>38</v>
      </c>
      <c r="U70" s="237"/>
      <c r="V70" s="237"/>
      <c r="W70" s="284"/>
      <c r="X70" s="25"/>
      <c r="Y70" s="25"/>
      <c r="Z70" s="25"/>
      <c r="AA70" s="25"/>
      <c r="AB70" s="25"/>
      <c r="AC70" s="40"/>
      <c r="AD70" s="32"/>
      <c r="AE70" s="32"/>
      <c r="AF70" s="32"/>
    </row>
    <row r="71" spans="1:32" ht="13.5" thickBot="1" x14ac:dyDescent="0.25">
      <c r="A71" s="243">
        <v>1</v>
      </c>
      <c r="B71" s="240"/>
      <c r="C71" s="240"/>
      <c r="D71" s="240"/>
      <c r="E71" s="240"/>
      <c r="F71" s="240"/>
      <c r="G71" s="13">
        <v>2</v>
      </c>
      <c r="H71" s="240">
        <v>3</v>
      </c>
      <c r="I71" s="240"/>
      <c r="J71" s="240"/>
      <c r="K71" s="240">
        <v>4</v>
      </c>
      <c r="L71" s="240"/>
      <c r="M71" s="240"/>
      <c r="N71" s="13">
        <v>5</v>
      </c>
      <c r="O71" s="240">
        <v>6</v>
      </c>
      <c r="P71" s="240"/>
      <c r="Q71" s="240"/>
      <c r="R71" s="240"/>
      <c r="S71" s="13">
        <v>7</v>
      </c>
      <c r="T71" s="285">
        <v>8</v>
      </c>
      <c r="U71" s="285"/>
      <c r="V71" s="285"/>
      <c r="W71" s="286"/>
      <c r="X71" s="15"/>
      <c r="Y71" s="15"/>
      <c r="Z71" s="15"/>
      <c r="AA71" s="15"/>
      <c r="AB71" s="15"/>
      <c r="AC71" s="40"/>
      <c r="AD71" s="32"/>
      <c r="AE71" s="32"/>
      <c r="AF71" s="32"/>
    </row>
    <row r="72" spans="1:32" x14ac:dyDescent="0.2">
      <c r="A72" s="272" t="s">
        <v>40</v>
      </c>
      <c r="B72" s="273"/>
      <c r="C72" s="273"/>
      <c r="D72" s="273"/>
      <c r="E72" s="273"/>
      <c r="F72" s="282"/>
      <c r="G72" s="58"/>
      <c r="H72" s="271"/>
      <c r="I72" s="271"/>
      <c r="J72" s="271"/>
      <c r="K72" s="271"/>
      <c r="L72" s="271"/>
      <c r="M72" s="271"/>
      <c r="N72" s="58"/>
      <c r="O72" s="278"/>
      <c r="P72" s="279"/>
      <c r="Q72" s="279"/>
      <c r="R72" s="281"/>
      <c r="S72" s="99"/>
      <c r="T72" s="278"/>
      <c r="U72" s="279"/>
      <c r="V72" s="279"/>
      <c r="W72" s="280"/>
      <c r="X72" s="15"/>
      <c r="Y72" s="15"/>
      <c r="Z72" s="15"/>
      <c r="AA72" s="15"/>
      <c r="AB72" s="15"/>
      <c r="AC72" s="15"/>
    </row>
    <row r="73" spans="1:32" x14ac:dyDescent="0.2">
      <c r="A73" s="209"/>
      <c r="B73" s="210"/>
      <c r="C73" s="210"/>
      <c r="D73" s="211"/>
      <c r="E73" s="136"/>
      <c r="F73" s="137"/>
      <c r="G73" s="138"/>
      <c r="H73" s="139"/>
      <c r="I73" s="140" t="s">
        <v>28</v>
      </c>
      <c r="J73" s="141"/>
      <c r="K73" s="139"/>
      <c r="L73" s="140" t="s">
        <v>28</v>
      </c>
      <c r="M73" s="141"/>
      <c r="N73" s="142"/>
      <c r="O73" s="207"/>
      <c r="P73" s="207"/>
      <c r="Q73" s="207"/>
      <c r="R73" s="207"/>
      <c r="S73" s="142"/>
      <c r="T73" s="207"/>
      <c r="U73" s="207"/>
      <c r="V73" s="207"/>
      <c r="W73" s="208"/>
      <c r="X73" s="143" t="str">
        <f>IF(A73="","00000000000000000",A73)&amp;IF(E73="","000000",E73)&amp;IF(F73="","000",F73)</f>
        <v>00000000000000000000000000</v>
      </c>
      <c r="Y73" s="144"/>
      <c r="Z73" s="144"/>
      <c r="AA73" s="144"/>
      <c r="AB73" s="40"/>
      <c r="AD73" s="33"/>
      <c r="AE73" s="33"/>
      <c r="AF73" s="32"/>
    </row>
    <row r="74" spans="1:32" hidden="1" x14ac:dyDescent="0.2">
      <c r="A74" s="305" t="s">
        <v>42</v>
      </c>
      <c r="B74" s="306"/>
      <c r="C74" s="306"/>
      <c r="D74" s="307"/>
      <c r="E74" s="310"/>
      <c r="F74" s="311"/>
      <c r="G74" s="149"/>
      <c r="H74" s="300"/>
      <c r="I74" s="301"/>
      <c r="J74" s="296"/>
      <c r="K74" s="300"/>
      <c r="L74" s="301"/>
      <c r="M74" s="296"/>
      <c r="N74" s="150"/>
      <c r="O74" s="300"/>
      <c r="P74" s="301"/>
      <c r="Q74" s="301"/>
      <c r="R74" s="296"/>
      <c r="S74" s="150"/>
      <c r="T74" s="300"/>
      <c r="U74" s="301"/>
      <c r="V74" s="301"/>
      <c r="W74" s="312"/>
      <c r="X74" s="147"/>
      <c r="Y74" s="148"/>
      <c r="Z74" s="148"/>
      <c r="AA74" s="148"/>
      <c r="AB74" s="40"/>
      <c r="AD74" s="33"/>
      <c r="AE74" s="33"/>
      <c r="AF74" s="32"/>
    </row>
    <row r="75" spans="1:32" hidden="1" x14ac:dyDescent="0.2">
      <c r="A75" s="218"/>
      <c r="B75" s="219"/>
      <c r="C75" s="219"/>
      <c r="D75" s="220"/>
      <c r="E75" s="97"/>
      <c r="F75" s="63"/>
      <c r="G75" s="64"/>
      <c r="H75" s="65"/>
      <c r="I75" s="45"/>
      <c r="J75" s="66"/>
      <c r="K75" s="65"/>
      <c r="L75" s="45"/>
      <c r="M75" s="66"/>
      <c r="N75" s="67"/>
      <c r="O75" s="221"/>
      <c r="P75" s="221"/>
      <c r="Q75" s="221"/>
      <c r="R75" s="221"/>
      <c r="S75" s="120"/>
      <c r="T75" s="221"/>
      <c r="U75" s="221"/>
      <c r="V75" s="221"/>
      <c r="W75" s="222"/>
      <c r="X75" s="49"/>
      <c r="Y75" s="39"/>
      <c r="Z75" s="39"/>
      <c r="AA75" s="39"/>
      <c r="AB75" s="40"/>
      <c r="AD75" s="33"/>
      <c r="AE75" s="33"/>
      <c r="AF75" s="32"/>
    </row>
    <row r="76" spans="1:32" x14ac:dyDescent="0.2">
      <c r="A76" s="202" t="s">
        <v>39</v>
      </c>
      <c r="B76" s="203"/>
      <c r="C76" s="203"/>
      <c r="D76" s="203"/>
      <c r="E76" s="203"/>
      <c r="F76" s="203"/>
      <c r="G76" s="57"/>
      <c r="H76" s="204"/>
      <c r="I76" s="204"/>
      <c r="J76" s="204"/>
      <c r="K76" s="204"/>
      <c r="L76" s="204"/>
      <c r="M76" s="204"/>
      <c r="N76" s="57"/>
      <c r="O76" s="205"/>
      <c r="P76" s="205"/>
      <c r="Q76" s="205"/>
      <c r="R76" s="205"/>
      <c r="S76" s="98"/>
      <c r="T76" s="205"/>
      <c r="U76" s="205"/>
      <c r="V76" s="205"/>
      <c r="W76" s="206"/>
      <c r="X76" s="8"/>
      <c r="Y76" s="8"/>
      <c r="Z76" s="8"/>
      <c r="AA76" s="8"/>
      <c r="AB76" s="8"/>
      <c r="AC76" s="15"/>
    </row>
    <row r="77" spans="1:32" x14ac:dyDescent="0.2">
      <c r="A77" s="209"/>
      <c r="B77" s="210"/>
      <c r="C77" s="210"/>
      <c r="D77" s="211"/>
      <c r="E77" s="136"/>
      <c r="F77" s="137"/>
      <c r="G77" s="138"/>
      <c r="H77" s="139"/>
      <c r="I77" s="140" t="s">
        <v>28</v>
      </c>
      <c r="J77" s="141"/>
      <c r="K77" s="139"/>
      <c r="L77" s="140" t="s">
        <v>28</v>
      </c>
      <c r="M77" s="141"/>
      <c r="N77" s="142"/>
      <c r="O77" s="207"/>
      <c r="P77" s="207"/>
      <c r="Q77" s="207"/>
      <c r="R77" s="207"/>
      <c r="S77" s="142"/>
      <c r="T77" s="207"/>
      <c r="U77" s="207"/>
      <c r="V77" s="207"/>
      <c r="W77" s="208"/>
      <c r="X77" s="143" t="str">
        <f>IF(A77="","00000000000000000",A77)&amp;IF(E77="","000000",E77)&amp;IF(F77="","000",F77)</f>
        <v>00000000000000000000000000</v>
      </c>
      <c r="Y77" s="144"/>
      <c r="Z77" s="144"/>
      <c r="AA77" s="144"/>
      <c r="AB77" s="40"/>
      <c r="AD77" s="33"/>
      <c r="AE77" s="33"/>
      <c r="AF77" s="32"/>
    </row>
    <row r="78" spans="1:32" hidden="1" x14ac:dyDescent="0.2">
      <c r="A78" s="305" t="s">
        <v>42</v>
      </c>
      <c r="B78" s="306"/>
      <c r="C78" s="306"/>
      <c r="D78" s="307"/>
      <c r="E78" s="310"/>
      <c r="F78" s="311"/>
      <c r="G78" s="149"/>
      <c r="H78" s="300"/>
      <c r="I78" s="301"/>
      <c r="J78" s="296"/>
      <c r="K78" s="300"/>
      <c r="L78" s="301"/>
      <c r="M78" s="296"/>
      <c r="N78" s="150"/>
      <c r="O78" s="300"/>
      <c r="P78" s="301"/>
      <c r="Q78" s="301"/>
      <c r="R78" s="296"/>
      <c r="S78" s="150"/>
      <c r="T78" s="300"/>
      <c r="U78" s="301"/>
      <c r="V78" s="301"/>
      <c r="W78" s="312"/>
      <c r="X78" s="147"/>
      <c r="Y78" s="148"/>
      <c r="Z78" s="148"/>
      <c r="AA78" s="148"/>
      <c r="AB78" s="40"/>
      <c r="AD78" s="33"/>
      <c r="AE78" s="33"/>
      <c r="AF78" s="32"/>
    </row>
    <row r="79" spans="1:32" hidden="1" x14ac:dyDescent="0.2">
      <c r="A79" s="218"/>
      <c r="B79" s="219"/>
      <c r="C79" s="219"/>
      <c r="D79" s="220"/>
      <c r="E79" s="97"/>
      <c r="F79" s="63"/>
      <c r="G79" s="64"/>
      <c r="H79" s="65"/>
      <c r="I79" s="45"/>
      <c r="J79" s="66"/>
      <c r="K79" s="65"/>
      <c r="L79" s="46"/>
      <c r="M79" s="66"/>
      <c r="N79" s="67"/>
      <c r="O79" s="221"/>
      <c r="P79" s="221"/>
      <c r="Q79" s="221"/>
      <c r="R79" s="221"/>
      <c r="S79" s="120"/>
      <c r="T79" s="221"/>
      <c r="U79" s="221"/>
      <c r="V79" s="221"/>
      <c r="W79" s="222"/>
      <c r="X79" s="49"/>
      <c r="Y79" s="39"/>
      <c r="Z79" s="39"/>
      <c r="AA79" s="39"/>
      <c r="AB79" s="40"/>
      <c r="AD79" s="33"/>
      <c r="AE79" s="33"/>
      <c r="AF79" s="32"/>
    </row>
    <row r="80" spans="1:32" x14ac:dyDescent="0.2">
      <c r="A80" s="202" t="s">
        <v>41</v>
      </c>
      <c r="B80" s="203"/>
      <c r="C80" s="203"/>
      <c r="D80" s="203"/>
      <c r="E80" s="203"/>
      <c r="F80" s="203"/>
      <c r="G80" s="57"/>
      <c r="H80" s="204"/>
      <c r="I80" s="204"/>
      <c r="J80" s="204"/>
      <c r="K80" s="204"/>
      <c r="L80" s="204"/>
      <c r="M80" s="204"/>
      <c r="N80" s="57"/>
      <c r="O80" s="205"/>
      <c r="P80" s="205"/>
      <c r="Q80" s="205"/>
      <c r="R80" s="205"/>
      <c r="S80" s="98"/>
      <c r="T80" s="205"/>
      <c r="U80" s="205"/>
      <c r="V80" s="205"/>
      <c r="W80" s="206"/>
      <c r="X80" s="8"/>
      <c r="Y80" s="8"/>
      <c r="Z80" s="8"/>
      <c r="AA80" s="8"/>
      <c r="AB80" s="8"/>
      <c r="AC80" s="15"/>
    </row>
    <row r="81" spans="1:32" x14ac:dyDescent="0.2">
      <c r="A81" s="209"/>
      <c r="B81" s="210"/>
      <c r="C81" s="210"/>
      <c r="D81" s="211"/>
      <c r="E81" s="136"/>
      <c r="F81" s="137"/>
      <c r="G81" s="138"/>
      <c r="H81" s="139"/>
      <c r="I81" s="140" t="s">
        <v>28</v>
      </c>
      <c r="J81" s="141"/>
      <c r="K81" s="139"/>
      <c r="L81" s="140" t="s">
        <v>28</v>
      </c>
      <c r="M81" s="141"/>
      <c r="N81" s="142"/>
      <c r="O81" s="207"/>
      <c r="P81" s="207"/>
      <c r="Q81" s="207"/>
      <c r="R81" s="207"/>
      <c r="S81" s="142"/>
      <c r="T81" s="207"/>
      <c r="U81" s="207"/>
      <c r="V81" s="207"/>
      <c r="W81" s="208"/>
      <c r="X81" s="143" t="str">
        <f>IF(A81="","00000000000000000",A81)&amp;IF(E81="","000000",E81)&amp;IF(F81="","000",F81)</f>
        <v>00000000000000000000000000</v>
      </c>
      <c r="Y81" s="144"/>
      <c r="Z81" s="144"/>
      <c r="AA81" s="144"/>
      <c r="AB81" s="40"/>
      <c r="AD81" s="33"/>
      <c r="AE81" s="33"/>
      <c r="AF81" s="32"/>
    </row>
    <row r="82" spans="1:32" ht="13.5" hidden="1" thickBot="1" x14ac:dyDescent="0.25">
      <c r="A82" s="302" t="s">
        <v>42</v>
      </c>
      <c r="B82" s="303"/>
      <c r="C82" s="303"/>
      <c r="D82" s="304"/>
      <c r="E82" s="308"/>
      <c r="F82" s="309"/>
      <c r="G82" s="145"/>
      <c r="H82" s="297"/>
      <c r="I82" s="298"/>
      <c r="J82" s="299"/>
      <c r="K82" s="297"/>
      <c r="L82" s="298"/>
      <c r="M82" s="299"/>
      <c r="N82" s="146"/>
      <c r="O82" s="297"/>
      <c r="P82" s="298"/>
      <c r="Q82" s="298"/>
      <c r="R82" s="299"/>
      <c r="S82" s="146"/>
      <c r="T82" s="298"/>
      <c r="U82" s="298"/>
      <c r="V82" s="298"/>
      <c r="W82" s="313"/>
      <c r="X82" s="147"/>
      <c r="Y82" s="148"/>
      <c r="Z82" s="148"/>
      <c r="AA82" s="148"/>
      <c r="AB82" s="40"/>
      <c r="AD82" s="33"/>
      <c r="AE82" s="33"/>
      <c r="AF82" s="32"/>
    </row>
    <row r="83" spans="1:32" hidden="1" x14ac:dyDescent="0.2">
      <c r="A83" s="195"/>
      <c r="B83" s="196"/>
      <c r="C83" s="196"/>
      <c r="D83" s="197"/>
      <c r="E83" s="124"/>
      <c r="F83" s="123"/>
      <c r="G83" s="125"/>
      <c r="H83" s="126"/>
      <c r="I83" s="47"/>
      <c r="J83" s="127"/>
      <c r="K83" s="126"/>
      <c r="L83" s="47"/>
      <c r="M83" s="127"/>
      <c r="N83" s="128"/>
      <c r="O83" s="198"/>
      <c r="P83" s="198"/>
      <c r="Q83" s="198"/>
      <c r="R83" s="198"/>
      <c r="S83" s="129"/>
      <c r="T83" s="199"/>
      <c r="U83" s="200"/>
      <c r="V83" s="200"/>
      <c r="W83" s="201"/>
      <c r="X83" s="39"/>
      <c r="Y83" s="39"/>
      <c r="Z83" s="39"/>
      <c r="AA83" s="39"/>
      <c r="AB83" s="40"/>
      <c r="AD83" s="33"/>
      <c r="AE83" s="33"/>
      <c r="AF83" s="32"/>
    </row>
    <row r="84" spans="1:32" x14ac:dyDescent="0.2">
      <c r="A84" s="236"/>
      <c r="B84" s="236"/>
      <c r="C84" s="236"/>
      <c r="D84" s="236"/>
      <c r="E84" s="94"/>
      <c r="T84" s="40"/>
      <c r="U84" s="40"/>
      <c r="V84" s="40"/>
      <c r="W84" s="40"/>
      <c r="X84" s="40"/>
    </row>
  </sheetData>
  <mergeCells count="262">
    <mergeCell ref="O74:R74"/>
    <mergeCell ref="O78:R78"/>
    <mergeCell ref="O82:R82"/>
    <mergeCell ref="T74:W74"/>
    <mergeCell ref="T78:W78"/>
    <mergeCell ref="T82:W82"/>
    <mergeCell ref="O75:R75"/>
    <mergeCell ref="O76:R76"/>
    <mergeCell ref="O77:R77"/>
    <mergeCell ref="T76:W76"/>
    <mergeCell ref="H74:J74"/>
    <mergeCell ref="K82:M82"/>
    <mergeCell ref="K78:M78"/>
    <mergeCell ref="K74:M74"/>
    <mergeCell ref="A82:D82"/>
    <mergeCell ref="A78:D78"/>
    <mergeCell ref="A74:D74"/>
    <mergeCell ref="E82:F82"/>
    <mergeCell ref="E78:F78"/>
    <mergeCell ref="E74:F74"/>
    <mergeCell ref="A75:D75"/>
    <mergeCell ref="A77:D77"/>
    <mergeCell ref="K28:M28"/>
    <mergeCell ref="A55:F55"/>
    <mergeCell ref="A54:D54"/>
    <mergeCell ref="H54:J54"/>
    <mergeCell ref="H55:J55"/>
    <mergeCell ref="K54:M54"/>
    <mergeCell ref="K51:M51"/>
    <mergeCell ref="H50:J50"/>
    <mergeCell ref="E53:F53"/>
    <mergeCell ref="A29:D29"/>
    <mergeCell ref="H29:J29"/>
    <mergeCell ref="K29:M29"/>
    <mergeCell ref="E29:F29"/>
    <mergeCell ref="A30:D30"/>
    <mergeCell ref="H30:J30"/>
    <mergeCell ref="K30:M30"/>
    <mergeCell ref="K33:M33"/>
    <mergeCell ref="A34:D34"/>
    <mergeCell ref="H34:J34"/>
    <mergeCell ref="K34:M34"/>
    <mergeCell ref="K55:M55"/>
    <mergeCell ref="K50:M50"/>
    <mergeCell ref="H64:J64"/>
    <mergeCell ref="K52:M52"/>
    <mergeCell ref="O70:R70"/>
    <mergeCell ref="H58:J58"/>
    <mergeCell ref="H70:J70"/>
    <mergeCell ref="A72:F72"/>
    <mergeCell ref="H72:J72"/>
    <mergeCell ref="K72:M72"/>
    <mergeCell ref="G69:G70"/>
    <mergeCell ref="A67:W67"/>
    <mergeCell ref="T70:W70"/>
    <mergeCell ref="T71:W71"/>
    <mergeCell ref="O71:R71"/>
    <mergeCell ref="S69:W69"/>
    <mergeCell ref="N69:R69"/>
    <mergeCell ref="A17:F17"/>
    <mergeCell ref="A71:F71"/>
    <mergeCell ref="A69:F70"/>
    <mergeCell ref="H71:J71"/>
    <mergeCell ref="A52:D52"/>
    <mergeCell ref="H52:J52"/>
    <mergeCell ref="A21:F21"/>
    <mergeCell ref="A53:D53"/>
    <mergeCell ref="H53:J53"/>
    <mergeCell ref="A20:D20"/>
    <mergeCell ref="A28:D28"/>
    <mergeCell ref="H28:J28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H20:J20"/>
    <mergeCell ref="K20:M20"/>
    <mergeCell ref="A84:D84"/>
    <mergeCell ref="H69:M69"/>
    <mergeCell ref="K57:M57"/>
    <mergeCell ref="G13:M13"/>
    <mergeCell ref="K71:M71"/>
    <mergeCell ref="H57:J57"/>
    <mergeCell ref="K16:M16"/>
    <mergeCell ref="K70:M70"/>
    <mergeCell ref="A58:F58"/>
    <mergeCell ref="H14:M14"/>
    <mergeCell ref="H15:J15"/>
    <mergeCell ref="K58:M58"/>
    <mergeCell ref="A57:D57"/>
    <mergeCell ref="K53:M53"/>
    <mergeCell ref="A73:D73"/>
    <mergeCell ref="H21:J21"/>
    <mergeCell ref="K21:M21"/>
    <mergeCell ref="A50:D50"/>
    <mergeCell ref="A51:F51"/>
    <mergeCell ref="H51:J51"/>
    <mergeCell ref="H17:J17"/>
    <mergeCell ref="K17:M17"/>
    <mergeCell ref="E63:F63"/>
    <mergeCell ref="E65:F65"/>
    <mergeCell ref="O81:R81"/>
    <mergeCell ref="A79:D79"/>
    <mergeCell ref="A76:F76"/>
    <mergeCell ref="H76:J76"/>
    <mergeCell ref="K76:M76"/>
    <mergeCell ref="T77:W77"/>
    <mergeCell ref="T79:W79"/>
    <mergeCell ref="O79:R79"/>
    <mergeCell ref="A63:D63"/>
    <mergeCell ref="H63:J63"/>
    <mergeCell ref="K63:M63"/>
    <mergeCell ref="H65:J65"/>
    <mergeCell ref="K65:M65"/>
    <mergeCell ref="A65:D65"/>
    <mergeCell ref="A64:D64"/>
    <mergeCell ref="K64:M64"/>
    <mergeCell ref="T73:W73"/>
    <mergeCell ref="T75:W75"/>
    <mergeCell ref="O73:R73"/>
    <mergeCell ref="T72:W72"/>
    <mergeCell ref="O72:R72"/>
    <mergeCell ref="H78:J78"/>
    <mergeCell ref="A83:D83"/>
    <mergeCell ref="O83:R83"/>
    <mergeCell ref="T83:W83"/>
    <mergeCell ref="A80:F80"/>
    <mergeCell ref="H80:J80"/>
    <mergeCell ref="K80:M80"/>
    <mergeCell ref="O80:R80"/>
    <mergeCell ref="T80:W80"/>
    <mergeCell ref="T81:W81"/>
    <mergeCell ref="A81:D81"/>
    <mergeCell ref="H82:J82"/>
    <mergeCell ref="A31:D31"/>
    <mergeCell ref="H31:J31"/>
    <mergeCell ref="K31:M31"/>
    <mergeCell ref="H62:J62"/>
    <mergeCell ref="K62:M62"/>
    <mergeCell ref="A62:D62"/>
    <mergeCell ref="A61:D61"/>
    <mergeCell ref="H61:J61"/>
    <mergeCell ref="K61:M61"/>
    <mergeCell ref="A59:D59"/>
    <mergeCell ref="E59:F59"/>
    <mergeCell ref="H59:J59"/>
    <mergeCell ref="K59:M59"/>
    <mergeCell ref="A60:D60"/>
    <mergeCell ref="E60:F60"/>
    <mergeCell ref="H60:J60"/>
    <mergeCell ref="K60:M60"/>
    <mergeCell ref="A32:D32"/>
    <mergeCell ref="H32:J32"/>
    <mergeCell ref="K32:M32"/>
    <mergeCell ref="E32:F32"/>
    <mergeCell ref="A33:D33"/>
    <mergeCell ref="H33:J33"/>
    <mergeCell ref="E62:F62"/>
    <mergeCell ref="A56:D56"/>
    <mergeCell ref="E56:F56"/>
    <mergeCell ref="H56:J56"/>
    <mergeCell ref="K56:M56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A25:D25"/>
    <mergeCell ref="H25:J25"/>
    <mergeCell ref="K25:M25"/>
    <mergeCell ref="E25:F25"/>
    <mergeCell ref="A26:D26"/>
    <mergeCell ref="H26:J26"/>
    <mergeCell ref="K26:M26"/>
    <mergeCell ref="A27:D27"/>
    <mergeCell ref="H27:J27"/>
    <mergeCell ref="K27:M27"/>
    <mergeCell ref="K38:M38"/>
    <mergeCell ref="A39:D39"/>
    <mergeCell ref="H39:J39"/>
    <mergeCell ref="K39:M39"/>
    <mergeCell ref="E39:F39"/>
    <mergeCell ref="A40:D40"/>
    <mergeCell ref="H40:J40"/>
    <mergeCell ref="K40:M40"/>
    <mergeCell ref="A35:D35"/>
    <mergeCell ref="H35:J35"/>
    <mergeCell ref="K35:M35"/>
    <mergeCell ref="E35:F35"/>
    <mergeCell ref="A36:D36"/>
    <mergeCell ref="H36:J36"/>
    <mergeCell ref="K36:M36"/>
    <mergeCell ref="A37:D37"/>
    <mergeCell ref="H37:J37"/>
    <mergeCell ref="K37:M37"/>
    <mergeCell ref="E37:F37"/>
    <mergeCell ref="A48:D48"/>
    <mergeCell ref="H48:J48"/>
    <mergeCell ref="K48:M48"/>
    <mergeCell ref="A49:D49"/>
    <mergeCell ref="H49:J49"/>
    <mergeCell ref="K49:M49"/>
    <mergeCell ref="E49:F49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18:D18"/>
    <mergeCell ref="H18:J18"/>
    <mergeCell ref="K18:M18"/>
    <mergeCell ref="A19:D19"/>
    <mergeCell ref="H19:J19"/>
    <mergeCell ref="K19:M19"/>
    <mergeCell ref="E19:F19"/>
    <mergeCell ref="A47:D47"/>
    <mergeCell ref="H47:J47"/>
    <mergeCell ref="K47:M47"/>
    <mergeCell ref="E47:F47"/>
    <mergeCell ref="A41:D41"/>
    <mergeCell ref="H41:J41"/>
    <mergeCell ref="K41:M41"/>
    <mergeCell ref="E41:F41"/>
    <mergeCell ref="A42:D42"/>
    <mergeCell ref="H42:J42"/>
    <mergeCell ref="K42:M42"/>
    <mergeCell ref="A43:D43"/>
    <mergeCell ref="H43:J43"/>
    <mergeCell ref="K43:M43"/>
    <mergeCell ref="E43:F43"/>
    <mergeCell ref="A38:D38"/>
    <mergeCell ref="H38:J38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90" t="s">
        <v>68</v>
      </c>
    </row>
    <row r="2" spans="1:1" ht="165.75" x14ac:dyDescent="0.2">
      <c r="A2" s="93" t="s">
        <v>92</v>
      </c>
    </row>
    <row r="3" spans="1:1" hidden="1" x14ac:dyDescent="0.2">
      <c r="A3" s="91" t="s">
        <v>69</v>
      </c>
    </row>
    <row r="4" spans="1:1" hidden="1" x14ac:dyDescent="0.2">
      <c r="A4" s="92" t="s">
        <v>70</v>
      </c>
    </row>
    <row r="5" spans="1:1" hidden="1" x14ac:dyDescent="0.2">
      <c r="A5" s="91" t="s">
        <v>71</v>
      </c>
    </row>
    <row r="6" spans="1:1" x14ac:dyDescent="0.2">
      <c r="A6" s="90" t="s">
        <v>72</v>
      </c>
    </row>
    <row r="7" spans="1:1" ht="25.5" x14ac:dyDescent="0.2">
      <c r="A7" s="92" t="s">
        <v>73</v>
      </c>
    </row>
    <row r="8" spans="1:1" ht="25.5" x14ac:dyDescent="0.2">
      <c r="A8" s="92" t="s">
        <v>74</v>
      </c>
    </row>
    <row r="9" spans="1:1" x14ac:dyDescent="0.2">
      <c r="A9" s="92" t="s">
        <v>75</v>
      </c>
    </row>
    <row r="10" spans="1:1" ht="38.25" x14ac:dyDescent="0.2">
      <c r="A10" s="93" t="s">
        <v>100</v>
      </c>
    </row>
    <row r="11" spans="1:1" x14ac:dyDescent="0.2">
      <c r="A11" s="90" t="s">
        <v>76</v>
      </c>
    </row>
    <row r="12" spans="1:1" ht="76.5" x14ac:dyDescent="0.2">
      <c r="A12" s="93" t="s">
        <v>93</v>
      </c>
    </row>
    <row r="13" spans="1:1" ht="27" customHeight="1" x14ac:dyDescent="0.2">
      <c r="A13" s="93" t="s">
        <v>77</v>
      </c>
    </row>
    <row r="14" spans="1:1" x14ac:dyDescent="0.2">
      <c r="A14" s="93" t="s">
        <v>101</v>
      </c>
    </row>
    <row r="15" spans="1:1" ht="25.5" x14ac:dyDescent="0.2">
      <c r="A15" s="92" t="s">
        <v>78</v>
      </c>
    </row>
    <row r="16" spans="1:1" x14ac:dyDescent="0.2">
      <c r="A16" s="91" t="s">
        <v>79</v>
      </c>
    </row>
    <row r="17" spans="1:1" ht="38.25" x14ac:dyDescent="0.2">
      <c r="A17" s="93" t="s">
        <v>80</v>
      </c>
    </row>
    <row r="18" spans="1:1" ht="63.75" x14ac:dyDescent="0.2">
      <c r="A18" s="93" t="s">
        <v>96</v>
      </c>
    </row>
    <row r="19" spans="1:1" x14ac:dyDescent="0.2">
      <c r="A19" s="90" t="s">
        <v>81</v>
      </c>
    </row>
    <row r="20" spans="1:1" x14ac:dyDescent="0.2">
      <c r="A20" s="91" t="s">
        <v>82</v>
      </c>
    </row>
    <row r="21" spans="1:1" ht="51" x14ac:dyDescent="0.2">
      <c r="A21" s="92" t="s">
        <v>83</v>
      </c>
    </row>
    <row r="22" spans="1:1" ht="25.5" x14ac:dyDescent="0.2">
      <c r="A22" s="93" t="s">
        <v>94</v>
      </c>
    </row>
    <row r="23" spans="1:1" x14ac:dyDescent="0.2">
      <c r="A23" s="90" t="s">
        <v>84</v>
      </c>
    </row>
    <row r="24" spans="1:1" ht="38.25" x14ac:dyDescent="0.2">
      <c r="A24" s="92" t="s">
        <v>85</v>
      </c>
    </row>
    <row r="25" spans="1:1" ht="25.5" x14ac:dyDescent="0.2">
      <c r="A25" s="93" t="s">
        <v>90</v>
      </c>
    </row>
    <row r="26" spans="1:1" ht="25.5" x14ac:dyDescent="0.2">
      <c r="A26" s="93" t="s">
        <v>91</v>
      </c>
    </row>
    <row r="27" spans="1:1" ht="51" x14ac:dyDescent="0.2">
      <c r="A27" s="93" t="s">
        <v>97</v>
      </c>
    </row>
    <row r="28" spans="1:1" ht="242.25" x14ac:dyDescent="0.2">
      <c r="A28" s="93" t="s">
        <v>98</v>
      </c>
    </row>
    <row r="29" spans="1:1" ht="63.75" x14ac:dyDescent="0.2">
      <c r="A29" s="89" t="s">
        <v>99</v>
      </c>
    </row>
    <row r="30" spans="1:1" ht="25.5" x14ac:dyDescent="0.2">
      <c r="A30" s="122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ТРАФАРЕТ</vt:lpstr>
      <vt:lpstr>Инструкция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dcterms:created xsi:type="dcterms:W3CDTF">2012-11-19T11:48:50Z</dcterms:created>
  <dcterms:modified xsi:type="dcterms:W3CDTF">2022-02-21T18:10:23Z</dcterms:modified>
</cp:coreProperties>
</file>