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Проверка КРУ 2022\Элетронная информация для КРУ\Годовая отчетность\2021\"/>
    </mc:Choice>
  </mc:AlternateContent>
  <bookViews>
    <workbookView xWindow="0" yWindow="0" windowWidth="21600" windowHeight="8430"/>
  </bookViews>
  <sheets>
    <sheet name="ТРАФАРЕТ" sheetId="1" r:id="rId1"/>
    <sheet name="Инструкция" sheetId="2" r:id="rId2"/>
  </sheets>
  <calcPr calcId="162913" fullPrecision="0"/>
</workbook>
</file>

<file path=xl/calcChain.xml><?xml version="1.0" encoding="utf-8"?>
<calcChain xmlns="http://schemas.openxmlformats.org/spreadsheetml/2006/main">
  <c r="X19" i="1" l="1"/>
  <c r="R19" i="1"/>
  <c r="X18" i="1"/>
  <c r="R18" i="1"/>
  <c r="X39" i="1"/>
  <c r="R39" i="1"/>
  <c r="X37" i="1"/>
  <c r="R37" i="1"/>
  <c r="X35" i="1"/>
  <c r="R35" i="1"/>
  <c r="X33" i="1"/>
  <c r="R33" i="1"/>
  <c r="X31" i="1"/>
  <c r="R31" i="1"/>
  <c r="X29" i="1"/>
  <c r="R29" i="1"/>
  <c r="X27" i="1"/>
  <c r="R27" i="1"/>
  <c r="X26" i="1"/>
  <c r="R26" i="1"/>
  <c r="X24" i="1"/>
  <c r="R24" i="1"/>
  <c r="X23" i="1"/>
  <c r="R23" i="1"/>
  <c r="X49" i="1"/>
  <c r="X48" i="1"/>
  <c r="X47" i="1"/>
  <c r="R43" i="1" l="1"/>
  <c r="X43" i="1"/>
  <c r="R52" i="1"/>
  <c r="X52" i="1"/>
  <c r="R55" i="1"/>
  <c r="X55" i="1"/>
  <c r="X65" i="1"/>
  <c r="X69" i="1"/>
  <c r="X73" i="1"/>
</calcChain>
</file>

<file path=xl/sharedStrings.xml><?xml version="1.0" encoding="utf-8"?>
<sst xmlns="http://schemas.openxmlformats.org/spreadsheetml/2006/main" count="222" uniqueCount="141">
  <si>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</si>
  <si>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</si>
  <si>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</si>
  <si>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</si>
  <si>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</si>
  <si>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</si>
  <si>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</si>
  <si>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</si>
  <si>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</si>
  <si>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</si>
  <si>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</si>
  <si>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</si>
  <si>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</si>
  <si>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</si>
  <si>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</si>
  <si>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</si>
  <si>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</si>
  <si>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</si>
  <si>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</si>
  <si>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</si>
  <si>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</si>
  <si>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</si>
  <si>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</si>
  <si>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</si>
  <si>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</si>
  <si>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</si>
  <si>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</si>
  <si>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</si>
  <si>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</si>
  <si>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</si>
  <si>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</si>
  <si>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</si>
  <si>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</si>
  <si>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</si>
  <si>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</si>
  <si>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</si>
  <si>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</si>
  <si>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</si>
  <si>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</si>
  <si>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</si>
  <si>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</si>
  <si>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</si>
  <si>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</si>
  <si>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</si>
  <si>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</si>
  <si>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</si>
  <si>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</si>
  <si>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</si>
  <si>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</si>
  <si>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</si>
  <si>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</si>
  <si>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</si>
  <si>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</si>
  <si>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</si>
  <si>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</si>
  <si>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</si>
  <si>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</si>
  <si>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</si>
  <si>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</si>
  <si>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</si>
  <si>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</si>
  <si>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</si>
  <si>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</si>
  <si>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</si>
  <si>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</si>
  <si>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</si>
  <si>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</si>
  <si>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</si>
  <si>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ЗАКОНОДАТЕЛЬСТВО</t>
  </si>
  <si>
    <r>
      <rPr>
        <b/>
        <sz val="10"/>
        <rFont val="Arial Cyr"/>
        <charset val="204"/>
      </rPr>
      <t>Письмо МФ РФ 02-06-07/6076 от 02.02.2018</t>
    </r>
    <r>
      <rPr>
        <sz val="10"/>
        <rFont val="Arial Cyr"/>
        <charset val="204"/>
      </rPr>
      <t xml:space="preserve"> (о годовой отчетности за 2017 год, АУ, БУ, ГРБС)</t>
    </r>
  </si>
  <si>
    <r>
      <rPr>
        <b/>
        <sz val="10"/>
        <rFont val="Arial Cyr"/>
        <charset val="204"/>
      </rPr>
      <t>Письмо МФ РФ 02-06-07/7462 от 03.02.2018</t>
    </r>
    <r>
      <rPr>
        <sz val="10"/>
        <rFont val="Arial Cyr"/>
        <charset val="204"/>
      </rPr>
      <t xml:space="preserve"> (о годовой отчетности за 2017 год, ГВБФ, ФО)</t>
    </r>
  </si>
  <si>
    <r>
      <rPr>
        <b/>
        <sz val="10"/>
        <rFont val="Arial Cyr"/>
        <charset val="204"/>
      </rPr>
      <t xml:space="preserve">Письмо МФ РФ 02-06-07/18181 от 22.03.2018 </t>
    </r>
    <r>
      <rPr>
        <sz val="10"/>
        <rFont val="Arial Cyr"/>
        <charset val="204"/>
      </rPr>
      <t>(о квартальной отчетности ГВБФ, ФО) - за 1 квартал 2018 года отчет не формируется и не представляется</t>
    </r>
  </si>
  <si>
    <t>ТРАФАРЕТЫ</t>
  </si>
  <si>
    <r>
      <rPr>
        <b/>
        <sz val="10"/>
        <rFont val="Arial Cyr"/>
        <charset val="204"/>
      </rPr>
      <t>0503769 (Ввод данных. Недетализированный КБК)</t>
    </r>
    <r>
      <rPr>
        <sz val="10"/>
        <rFont val="Arial Cyr"/>
        <charset val="204"/>
      </rPr>
      <t xml:space="preserve"> используется для заполнения отчета. КБК в этом трафарете - это единый показатель 17 знаков.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</si>
  <si>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 xml:space="preserve">0503769 (Ввод данных. Детализированный КБК) </t>
    </r>
    <r>
      <rPr>
        <sz val="10"/>
        <rFont val="Arial Cyr"/>
        <charset val="204"/>
      </rPr>
      <t>используется для заполнения отчета. КБК в этом трафарете разделен на несколько составных частей.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</si>
  <si>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>0503769 (Печать)</t>
    </r>
    <r>
      <rPr>
        <sz val="10"/>
        <rFont val="Arial Cyr"/>
        <charset val="204"/>
      </rPr>
      <t xml:space="preserve"> используется для печати отчета. Этот трафарет соответствует бланку, утвержденному Инструкцией 33н</t>
    </r>
  </si>
  <si>
    <t>ИНСТРУКЦИЯ ПО ЗАПОЛНЕНИЮ ПЕРВИЧНЫХ ОТЧЕТОВ</t>
  </si>
  <si>
    <t>2. Заполняйте и редактируйте отчет с помощью одного из трафаретов  "0503769 (Ввод данных. Недетализированный КБК)" или  "0503769 (Ввод данных. Детализированный КБК)" раздельно по доходам, расходам и источникам финансирования.</t>
  </si>
  <si>
    <t>4. Показатели в разделе 2 заполняйте вручную. Дата в форматке ММ.ГГГГ. ИНН физического лица = "0000000000". Код причины выбирайте из словаря. Наименование будет расчитано автоматически. Для кодов "05" укажите свои причины в случае необходимости.</t>
  </si>
  <si>
    <r>
      <t>5. Пересчитайте отчет с типом пересчета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".</t>
    </r>
  </si>
  <si>
    <r>
      <t>6. В трафарете "0503769 (Печать)" показатели по доходам, расходам и источникам финансирования переносятся в единую таблицу, как того требует бланк по Инструкции 33н. Формируются итоговые строки. Если необходимо исправить показатели в отчете, то исправления осуществляются в трафаретах для ввода данных, а коррекция в трафарете для печати осуществляется после пересчета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".</t>
    </r>
  </si>
  <si>
    <t>ИНСТРУКЦИЯ ПО СВЕДЕНИЮ ОТЧЕТОВ</t>
  </si>
  <si>
    <t>1. Сведение отчетов происходит по алгоритму, установленному в Вашей организации.</t>
  </si>
  <si>
    <t xml:space="preserve">2. В сводном отчете разделе 1 в трафаретах для ввода данных и в трафарете для печати все показатели сгруппированы по номеру счета. Используя пункт контекстного меню "Состав показателя", можно увидеть показатели каких контрагентов вошли в состав того или иного показателя сводного отчета. Состав показателя можно увидеть как для числовых показателей, так и для текстовых. В разделе 2 показатели сгруппированы по номеру счета и другим полям с аналитической информацией. Для кодов причин образования задолженности "05" полный список причин можно увидеть с помощью спецификации "Состав показателей". </t>
  </si>
  <si>
    <t>ИНФОРМАЦИЯ ДЛЯ СЛУЖБЫ ПОДДЕРЖКИ</t>
  </si>
  <si>
    <t>1. Открыть пользователям для ввода данных один из трафаретов  "0503769 (Ввод данных. Детализированный КБК)" или "0503769 (Ввод данных. Недетализированный КБК)" в редакции формы. Это значит, что трафарет, который будет использован для ввода данных должен быть в режиме "Для редактирования", а неиспользуемый трафарет должен быть в режиме "Для экспорта" (Словари -&gt; Формы отчетов -&gt; Редакция формы -&gt; Трафареты). Остальные трафареты могут быть доступны пользователям при необходимости.</t>
  </si>
  <si>
    <t>Всего задолженности</t>
  </si>
  <si>
    <t>Всего по счету 
040160000</t>
  </si>
  <si>
    <t>х</t>
  </si>
  <si>
    <t>Всего по счету 
040140000</t>
  </si>
  <si>
    <t>2. В нижней части трафаретов  "0503769 (Печать)", "0503769 (Выгрузка ФК)" расположена таблица для отражения данных ЭЦП. При необходимости открыть эту часть трафарета пользователям.</t>
  </si>
  <si>
    <t xml:space="preserve">3. Трафареты для ввода данных в скрытой области содержат показатель с формулой Exсel. Номер счета (гр.1) при сохранении отчета заполняются в скрытый показатель (T1_10_0503769, T2_10_0503769). Дальнейшие расчеты производятся на основе скрытого показателя. </t>
  </si>
  <si>
    <r>
      <rPr>
        <b/>
        <sz val="10"/>
        <rFont val="Arial Cyr"/>
        <charset val="204"/>
      </rPr>
      <t>Инструкция 33н (в ред. 53н)</t>
    </r>
    <r>
      <rPr>
        <sz val="10"/>
        <rFont val="Arial Cyr"/>
        <charset val="204"/>
      </rPr>
      <t xml:space="preserve">: В графе 1 указываются номера счетов (26 знаков) в структуре: 
ДОХОДЫ: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аналитическая группа подвида дохода (3) + код ВФО (1) + код счета (5) + КОСГУ (3)
РАСХОДЫ: код раздел/подраздела (4) +  '0000000000' + код ВР (3) + код ВФО (1) + код счета (5) + КОСГУ (3)
ИСТОЧНИКИ: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аналитический код вида источников (3)  + код вида финансового обеспечения (1) + код счета (5) + КОСГУ (3) 
Первые 17 знаков соответствуют КБК, действующим в отчетном периоде. 
Счета по дебиторской задолженности: 20500, 20600, 20800, 20900, 21010, 21005, 30300
Счета по кредиторской задолженности: 20500, 20800, 20900, 21010, 30200, 30300, 30402, 30403, 30406, 40140, 40160
   </t>
    </r>
    <r>
      <rPr>
        <b/>
        <u/>
        <sz val="10"/>
        <rFont val="Arial Cyr"/>
        <charset val="204"/>
      </rPr>
      <t xml:space="preserve"> Внимание!</t>
    </r>
    <r>
      <rPr>
        <sz val="10"/>
        <rFont val="Arial Cyr"/>
        <charset val="204"/>
      </rPr>
      <t xml:space="preserve"> Почему нет разреза по временному распоряжению? 
    &gt;Согласно</t>
    </r>
    <r>
      <rPr>
        <b/>
        <sz val="10"/>
        <rFont val="Arial Cyr"/>
        <charset val="204"/>
      </rPr>
      <t xml:space="preserve"> Приказу 183н (ред. 28.12.2018). </t>
    </r>
    <r>
      <rPr>
        <sz val="10"/>
        <rFont val="Arial Cyr"/>
        <charset val="204"/>
      </rPr>
      <t xml:space="preserve">Пункты 163-164. Операции по поступлению и возврату денежных средств во временном распоряжении отражаются по счету 330401
    &gt;Согласно </t>
    </r>
    <r>
      <rPr>
        <b/>
        <sz val="10"/>
        <rFont val="Arial Cyr"/>
        <charset val="204"/>
      </rPr>
      <t>Приказу 33н</t>
    </r>
    <r>
      <rPr>
        <sz val="10"/>
        <rFont val="Arial Cyr"/>
        <charset val="204"/>
      </rPr>
      <t xml:space="preserve"> в ф.0503769 не отражаются данные по счету 030401000.</t>
    </r>
  </si>
  <si>
    <r>
      <t>1. Для первоначального заполнения отчета можно воспользоваться пересчетом "</t>
    </r>
    <r>
      <rPr>
        <b/>
        <sz val="10"/>
        <rFont val="Arial Cyr"/>
        <charset val="204"/>
      </rPr>
      <t>Расчет остатков</t>
    </r>
    <r>
      <rPr>
        <sz val="10"/>
        <rFont val="Arial Cyr"/>
        <charset val="204"/>
      </rPr>
      <t>". Пересчет имеет смысл, если у учреждения в "Парус8.Сведение отчетности" есть отчеты на предыдущий отчетный период и/или на аналогичный период прошлого года. 
 - Если дата отчета - 1 июля, 1 октября, то графы 2-4 будут заполнены показателями граф 9-11 отчета на 1 января, где отчетный период - предыдущий год, графы 12-14 будут заполнены показателями гр.9-11 из отчетов на 1 июля, 1 октября предыдущего года.
 - Если отчетный период - год, то графы 2-4, 12-14 будут заполнены показателями граф 9-11 отчета за предыдущий год.
 - Если отчетов ранее в системе не было, то отчет заполняйте вручную с использованием трафаретов для ввода данных.</t>
    </r>
  </si>
  <si>
    <t xml:space="preserve">3. Финансовый орган для свода должен использовать тип пересчета "Свод ФО". Этот пересчет обеспечивает группировку по кодам соответствующих аналитических счетов в разделе 1. Раздел 2 не формируется и не предоставляется. (Письмо МФ РФ 02-06-07/7462 от 03.02.2018) </t>
  </si>
  <si>
    <t>7. Проверка остатков CheckAcc_401X_202007(UDO_P_CHECK_401X_202007) - контроль показателей 0503X69 с предыдущим периодом (гр.2-4) и с остатками за аналогичный период прошлого года (12-14) по счетам 40140 и 40160.</t>
  </si>
  <si>
    <r>
      <t>7. Трафарет "0503769 (Выгрузка ФК)" не предназначен для редактирования. При пересчете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 В разделе1 данные полностью совпадают с разделом 1 трафарета "0503769 (Печать)". Раздел 2 заполняется в разрезе кодов счетов бюджетного учета и годов образования задолженности по показателям в размере 10 млн. рублей и более.
Если сумма задолженности складывается из нескольких сумм по одному и тому же коду счета и году задолженности из трафарета для ввода данных: 
 - месяц заполняется максимальным значением из вошедших в общую сумму;
 - код причины и пояснение задолженности соответствуют наибольшей сумме задолженности.</t>
    </r>
  </si>
  <si>
    <r>
      <t>4. При пересчете  первичного отчета с типом "</t>
    </r>
    <r>
      <rPr>
        <b/>
        <sz val="10"/>
        <rFont val="Arial Cyr"/>
        <charset val="204"/>
      </rPr>
      <t>Расчет остатков</t>
    </r>
    <r>
      <rPr>
        <sz val="10"/>
        <rFont val="Arial Cyr"/>
        <charset val="204"/>
      </rPr>
      <t>" Create769_2021(UDO_P_CR_769_2021): 
 - создаются необходимые подотчеты для заполнения остатков из отчетов предыдущих периодов
 - заполняются остатки из отчетов предыдущих периодов
 - вызывается пересчет с расчетом итоговых показателей (Calc769_2021(UDO_P_CALC769_2021))</t>
    </r>
  </si>
  <si>
    <r>
      <t>5. При пересчете первичного отчета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 xml:space="preserve">": 
 1) Пересчеты в разделе 1, привязанные к таблицам по счету 040140000, по счету 040160000 соответственно "CodeStrT401_769_1901", "CodeStrT401_769_1901":
 - расчет показателей номера счета в разделе 1 по скрытому показателю
 - расчет гр.9
 2) Пересчет  Calc769_2021(UDO_P_CALC769_2021) привязан к редакции формы. 
В разделе 1:
 - расчет показателей номера счета в разделе 1 по скрытому показателю в таблицах "Доходы"("T_11_0503769"), "Расходы"("T_12_0503769"), "Источники"("T_13_0503769")
 - расчет гр.9
 - заполняет таблицу "T_10_0503769" раздела 1 на основе показателей таблиц по ДОХОДАМ, РАСХОДАМ, ИСТОЧНИКАМ раздела 1
 - расчет итогов 2 уровней в таблице "T_10_0503769" 
- рассчитывает показатели строки ВСЕГО в разделе 1
В разделе 2:
 - расчет показателей номера счета в разделе 2 по скрытому показателю в таблицах "Доходы"("T_21_0503769"), "Расходы"("T_22_0503769"), "Источники"("T_23_0503769")
 - расчет скрытых показателей гр. 3 и 4 для выгрузки в текстовый файл
 - расчет наименования причины образования задолженности по коду причины
 - расчет наименования контрагента, как "Физическое лицо", если ИНН = "0000000000"
 - заполняет таблицу  "T_20_0503769" раздела 2 на основе показателей таблиц по ДОХОДАМ, РАСХОДАМ, ИСТОЧНИКАМ раздела 2
 - заполняет таблицу "T_20S_0503769" раздела 2 в трафарете "0503769 (Выгрузка ФК)" из таблицы "T_20_0503769" в трафарете  "0503769 (Печать)" строками, сгруппированными до кода счета, где сумма &gt;= 10 000 000 </t>
    </r>
  </si>
  <si>
    <t>6. Проверка остатков CheckAcc_X69_2021(UDO_P_CHECK_X69_2021) происходит в рамках правил, заданных в словаре "AccCompRule769_2021". Заполнен словарь по следующему принципу:
 - значение = возможный код счета
 - примечание  = код счета предыдущего периода ИЛИ группа счетов, перечисленные через ";"/код счета текущего отчетного периода ИЛИ группа счетов, перечисленные через ";"</t>
  </si>
  <si>
    <r>
      <rPr>
        <b/>
        <sz val="10"/>
        <rFont val="Arial Cyr"/>
        <charset val="204"/>
      </rPr>
      <t>0503769 (Выгрузка ФК)</t>
    </r>
    <r>
      <rPr>
        <sz val="10"/>
        <rFont val="Arial Cyr"/>
        <charset val="204"/>
      </rPr>
      <t xml:space="preserve"> используется для просмотра, печати, выгрузки отчетов согласно пис.МФ №02-04-04/110850 и ФК №07-04-05/02-26291 от 17.12.2020 "Раздел 2 "Сведения о просроченной задолженности" Сведений (ф. 0503769) заполняется в разрезе кодов счетов бюджетного учета и годов образования задолженности по показателям в размере </t>
    </r>
    <r>
      <rPr>
        <sz val="10"/>
        <color indexed="10"/>
        <rFont val="Arial Cyr"/>
        <charset val="204"/>
      </rPr>
      <t>10 млн. рублей</t>
    </r>
    <r>
      <rPr>
        <sz val="10"/>
        <rFont val="Arial Cyr"/>
        <charset val="204"/>
      </rPr>
      <t xml:space="preserve"> и более."</t>
    </r>
  </si>
  <si>
    <r>
      <t xml:space="preserve">3. Первичные данные для гр.12-14 заполняйте и редактируйте во вспомогательной таблице. Эти показатели отражаются по </t>
    </r>
    <r>
      <rPr>
        <sz val="10"/>
        <color indexed="10"/>
        <rFont val="Arial Cyr"/>
        <charset val="204"/>
      </rPr>
      <t>синтетическим кодам счетов.</t>
    </r>
  </si>
  <si>
    <t>субсидия на выполнение государственного (муниципального) задания</t>
  </si>
  <si>
    <t>дебиторская</t>
  </si>
  <si>
    <t>ГОД</t>
  </si>
  <si>
    <t>5</t>
  </si>
  <si>
    <t>01.01.2022</t>
  </si>
  <si>
    <t>3</t>
  </si>
  <si>
    <t>500</t>
  </si>
  <si>
    <t>420500000</t>
  </si>
  <si>
    <t>420600000</t>
  </si>
  <si>
    <t>430300000</t>
  </si>
  <si>
    <t>007</t>
  </si>
  <si>
    <t>07020000000000111</t>
  </si>
  <si>
    <t>420611</t>
  </si>
  <si>
    <t>07020000000000112</t>
  </si>
  <si>
    <t>420611000</t>
  </si>
  <si>
    <t>420623</t>
  </si>
  <si>
    <t>004</t>
  </si>
  <si>
    <t>07020000000000244</t>
  </si>
  <si>
    <t>420623000</t>
  </si>
  <si>
    <t>420625</t>
  </si>
  <si>
    <t>006</t>
  </si>
  <si>
    <t>420625000</t>
  </si>
  <si>
    <t>430301</t>
  </si>
  <si>
    <t>001</t>
  </si>
  <si>
    <t>430301000</t>
  </si>
  <si>
    <t>430302</t>
  </si>
  <si>
    <t>07020000000000119</t>
  </si>
  <si>
    <t>430302000</t>
  </si>
  <si>
    <t>430305</t>
  </si>
  <si>
    <t>07020000000000852</t>
  </si>
  <si>
    <t>430305000</t>
  </si>
  <si>
    <t>430306</t>
  </si>
  <si>
    <t>430306000</t>
  </si>
  <si>
    <t>430307</t>
  </si>
  <si>
    <t>430307000</t>
  </si>
  <si>
    <t>07020000000000130</t>
  </si>
  <si>
    <t>420531</t>
  </si>
  <si>
    <t>07030000000000130</t>
  </si>
  <si>
    <t>420531000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</si>
</sst>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indexed="22"/>
      </patternFill>
    </fill>
    <fill>
      <patternFill patternType="lightGray">
        <bgColor rgb="FFC0C0C0"/>
      </patternFill>
    </fill>
    <fill>
      <patternFill patternType="lightGray">
        <bgColor rgb="FFFFCC99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30" fillId="0" borderId="0"/>
    <xf numFmtId="0" fontId="23" fillId="0" borderId="0"/>
    <xf numFmtId="0" fontId="34" fillId="0" borderId="0"/>
    <xf numFmtId="0" fontId="34" fillId="0" borderId="0"/>
    <xf numFmtId="0" fontId="1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313">
    <xf numFmtId="0" fontId="0" fillId="0" borderId="0" xfId="0"/>
    <xf numFmtId="0" fontId="1" fillId="0" borderId="0" xfId="100" applyProtection="1"/>
    <xf numFmtId="0" fontId="18" fillId="0" borderId="0" xfId="100" applyFont="1" applyProtection="1"/>
    <xf numFmtId="0" fontId="18" fillId="0" borderId="0" xfId="100" applyFont="1" applyAlignment="1" applyProtection="1">
      <alignment horizontal="right"/>
    </xf>
    <xf numFmtId="49" fontId="18" fillId="0" borderId="10" xfId="100" applyNumberFormat="1" applyFont="1" applyBorder="1" applyAlignment="1" applyProtection="1">
      <alignment horizontal="center" vertical="center"/>
    </xf>
    <xf numFmtId="49" fontId="18" fillId="0" borderId="0" xfId="100" applyNumberFormat="1" applyFont="1" applyBorder="1" applyAlignment="1" applyProtection="1">
      <alignment horizontal="center" vertical="center"/>
    </xf>
    <xf numFmtId="0" fontId="19" fillId="0" borderId="0" xfId="100" applyFont="1" applyAlignment="1" applyProtection="1">
      <alignment horizontal="center"/>
    </xf>
    <xf numFmtId="0" fontId="20" fillId="0" borderId="0" xfId="100" applyFont="1" applyAlignment="1" applyProtection="1">
      <alignment horizontal="center"/>
    </xf>
    <xf numFmtId="0" fontId="18" fillId="0" borderId="0" xfId="100" applyFont="1" applyBorder="1" applyAlignment="1" applyProtection="1">
      <alignment horizontal="center"/>
    </xf>
    <xf numFmtId="0" fontId="21" fillId="0" borderId="0" xfId="100" applyFont="1" applyProtection="1"/>
    <xf numFmtId="0" fontId="21" fillId="0" borderId="0" xfId="100" applyFont="1" applyBorder="1" applyAlignment="1" applyProtection="1"/>
    <xf numFmtId="0" fontId="21" fillId="0" borderId="0" xfId="100" applyFont="1" applyBorder="1" applyAlignment="1" applyProtection="1">
      <alignment horizontal="center"/>
    </xf>
    <xf numFmtId="0" fontId="18" fillId="0" borderId="0" xfId="100" applyFont="1" applyBorder="1" applyProtection="1"/>
    <xf numFmtId="0" fontId="18" fillId="0" borderId="11" xfId="100" applyFont="1" applyBorder="1" applyAlignment="1" applyProtection="1">
      <alignment horizontal="center" vertical="center"/>
    </xf>
    <xf numFmtId="0" fontId="18" fillId="0" borderId="12" xfId="100" applyFont="1" applyBorder="1" applyAlignment="1" applyProtection="1">
      <alignment horizontal="center" vertical="center"/>
    </xf>
    <xf numFmtId="0" fontId="18" fillId="0" borderId="0" xfId="100" applyFont="1" applyBorder="1" applyAlignment="1" applyProtection="1">
      <alignment horizontal="center" vertical="center"/>
    </xf>
    <xf numFmtId="164" fontId="18" fillId="0" borderId="0" xfId="100" applyNumberFormat="1" applyFont="1" applyFill="1" applyBorder="1" applyAlignment="1" applyProtection="1"/>
    <xf numFmtId="0" fontId="18" fillId="0" borderId="0" xfId="100" applyFont="1" applyBorder="1" applyAlignment="1" applyProtection="1"/>
    <xf numFmtId="0" fontId="24" fillId="0" borderId="0" xfId="100" applyFont="1" applyProtection="1"/>
    <xf numFmtId="0" fontId="22" fillId="0" borderId="0" xfId="100" applyFont="1" applyProtection="1"/>
    <xf numFmtId="0" fontId="23" fillId="0" borderId="0" xfId="100" applyFont="1" applyFill="1" applyBorder="1" applyAlignment="1" applyProtection="1">
      <alignment vertical="top" wrapText="1"/>
    </xf>
    <xf numFmtId="0" fontId="18" fillId="0" borderId="13" xfId="100" applyFont="1" applyBorder="1" applyAlignment="1" applyProtection="1">
      <alignment horizontal="center" vertical="center" wrapText="1"/>
    </xf>
    <xf numFmtId="0" fontId="18" fillId="0" borderId="14" xfId="100" applyFont="1" applyBorder="1" applyAlignment="1" applyProtection="1">
      <alignment horizontal="center" vertical="center" wrapText="1"/>
    </xf>
    <xf numFmtId="0" fontId="20" fillId="0" borderId="0" xfId="100" applyFont="1" applyAlignment="1" applyProtection="1">
      <alignment horizontal="left"/>
    </xf>
    <xf numFmtId="164" fontId="26" fillId="0" borderId="0" xfId="100" applyNumberFormat="1" applyFont="1" applyBorder="1" applyAlignment="1" applyProtection="1">
      <alignment horizontal="center"/>
    </xf>
    <xf numFmtId="0" fontId="18" fillId="0" borderId="0" xfId="100" applyFont="1" applyBorder="1" applyAlignment="1" applyProtection="1">
      <alignment horizontal="center" vertical="center" wrapText="1"/>
    </xf>
    <xf numFmtId="49" fontId="18" fillId="0" borderId="0" xfId="100" applyNumberFormat="1" applyFont="1" applyBorder="1" applyAlignment="1" applyProtection="1">
      <alignment horizontal="center"/>
    </xf>
    <xf numFmtId="0" fontId="25" fillId="0" borderId="0" xfId="10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49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49" fontId="27" fillId="0" borderId="0" xfId="0" applyNumberFormat="1" applyFont="1" applyProtection="1"/>
    <xf numFmtId="0" fontId="27" fillId="0" borderId="0" xfId="0" applyFont="1" applyAlignment="1" applyProtection="1">
      <alignment horizontal="left" indent="1"/>
    </xf>
    <xf numFmtId="0" fontId="18" fillId="0" borderId="0" xfId="100" applyFont="1" applyFill="1" applyBorder="1" applyAlignment="1" applyProtection="1">
      <alignment horizontal="center" vertical="top" wrapText="1"/>
    </xf>
    <xf numFmtId="0" fontId="18" fillId="0" borderId="16" xfId="100" applyFont="1" applyBorder="1" applyAlignment="1" applyProtection="1">
      <alignment horizontal="center" vertical="center"/>
    </xf>
    <xf numFmtId="49" fontId="25" fillId="0" borderId="0" xfId="100" applyNumberFormat="1" applyFont="1" applyBorder="1" applyAlignment="1" applyProtection="1">
      <alignment horizontal="center" vertical="center"/>
    </xf>
    <xf numFmtId="0" fontId="18" fillId="0" borderId="0" xfId="100" applyFont="1" applyBorder="1" applyAlignment="1" applyProtection="1">
      <alignment vertical="center" wrapText="1"/>
    </xf>
    <xf numFmtId="49" fontId="18" fillId="0" borderId="0" xfId="100" applyNumberFormat="1" applyFont="1" applyBorder="1" applyAlignment="1" applyProtection="1">
      <alignment horizontal="left" wrapText="1"/>
    </xf>
    <xf numFmtId="0" fontId="0" fillId="0" borderId="0" xfId="0" applyBorder="1" applyProtection="1"/>
    <xf numFmtId="0" fontId="20" fillId="0" borderId="0" xfId="100" applyFont="1" applyFill="1" applyBorder="1" applyAlignment="1" applyProtection="1">
      <alignment vertical="top" wrapText="1"/>
    </xf>
    <xf numFmtId="49" fontId="18" fillId="0" borderId="0" xfId="100" applyNumberFormat="1" applyFont="1" applyFill="1" applyBorder="1" applyAlignment="1" applyProtection="1">
      <alignment horizontal="center"/>
    </xf>
    <xf numFmtId="164" fontId="18" fillId="24" borderId="17" xfId="100" applyNumberFormat="1" applyFont="1" applyFill="1" applyBorder="1" applyAlignment="1" applyProtection="1">
      <alignment horizontal="right"/>
    </xf>
    <xf numFmtId="164" fontId="18" fillId="24" borderId="18" xfId="100" applyNumberFormat="1" applyFont="1" applyFill="1" applyBorder="1" applyAlignment="1" applyProtection="1">
      <alignment horizontal="right"/>
    </xf>
    <xf numFmtId="49" fontId="26" fillId="0" borderId="19" xfId="100" applyNumberFormat="1" applyFont="1" applyFill="1" applyBorder="1" applyAlignment="1" applyProtection="1">
      <alignment horizontal="center" wrapText="1"/>
    </xf>
    <xf numFmtId="164" fontId="26" fillId="0" borderId="19" xfId="100" applyNumberFormat="1" applyFont="1" applyFill="1" applyBorder="1" applyAlignment="1" applyProtection="1">
      <alignment horizontal="center" wrapText="1"/>
    </xf>
    <xf numFmtId="49" fontId="26" fillId="0" borderId="20" xfId="100" applyNumberFormat="1" applyFont="1" applyFill="1" applyBorder="1" applyAlignment="1" applyProtection="1">
      <alignment horizontal="center" wrapText="1"/>
    </xf>
    <xf numFmtId="0" fontId="18" fillId="0" borderId="0" xfId="100" applyNumberFormat="1" applyFont="1" applyBorder="1" applyAlignment="1" applyProtection="1">
      <alignment horizontal="center"/>
    </xf>
    <xf numFmtId="49" fontId="18" fillId="0" borderId="0" xfId="100" applyNumberFormat="1" applyFont="1" applyBorder="1" applyAlignment="1" applyProtection="1">
      <alignment horizontal="center" wrapText="1"/>
    </xf>
    <xf numFmtId="49" fontId="18" fillId="0" borderId="0" xfId="100" applyNumberFormat="1" applyFont="1" applyAlignment="1" applyProtection="1">
      <alignment horizontal="center"/>
    </xf>
    <xf numFmtId="49" fontId="18" fillId="0" borderId="0" xfId="100" applyNumberFormat="1" applyFont="1" applyAlignment="1" applyProtection="1">
      <alignment horizontal="left"/>
    </xf>
    <xf numFmtId="49" fontId="27" fillId="0" borderId="0" xfId="0" applyNumberFormat="1" applyFont="1" applyAlignment="1" applyProtection="1">
      <alignment horizontal="center"/>
    </xf>
    <xf numFmtId="49" fontId="27" fillId="0" borderId="0" xfId="0" applyNumberFormat="1" applyFont="1" applyAlignment="1" applyProtection="1">
      <alignment horizontal="center" vertical="center"/>
    </xf>
    <xf numFmtId="49" fontId="18" fillId="0" borderId="0" xfId="100" applyNumberFormat="1" applyFont="1" applyBorder="1" applyAlignment="1" applyProtection="1">
      <alignment horizontal="left" vertical="center"/>
    </xf>
    <xf numFmtId="49" fontId="18" fillId="0" borderId="0" xfId="100" applyNumberFormat="1" applyFont="1" applyBorder="1" applyAlignment="1" applyProtection="1">
      <alignment horizontal="left"/>
    </xf>
    <xf numFmtId="49" fontId="18" fillId="0" borderId="0" xfId="88" applyNumberFormat="1" applyFont="1"/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2" xfId="100" applyNumberFormat="1" applyFont="1" applyFill="1" applyBorder="1" applyAlignment="1" applyProtection="1">
      <alignment horizontal="right"/>
    </xf>
    <xf numFmtId="164" fontId="18" fillId="25" borderId="23" xfId="100" applyNumberFormat="1" applyFont="1" applyFill="1" applyBorder="1" applyAlignment="1" applyProtection="1">
      <alignment horizontal="right"/>
    </xf>
    <xf numFmtId="164" fontId="18" fillId="0" borderId="14" xfId="100" applyNumberFormat="1" applyFont="1" applyBorder="1" applyAlignment="1" applyProtection="1">
      <alignment horizontal="right"/>
    </xf>
    <xf numFmtId="164" fontId="18" fillId="0" borderId="14" xfId="100" applyNumberFormat="1" applyFont="1" applyFill="1" applyBorder="1" applyAlignment="1" applyProtection="1">
      <alignment horizontal="right"/>
    </xf>
    <xf numFmtId="164" fontId="18" fillId="0" borderId="23" xfId="100" applyNumberFormat="1" applyFont="1" applyBorder="1" applyAlignment="1" applyProtection="1">
      <alignment horizontal="right"/>
    </xf>
    <xf numFmtId="49" fontId="25" fillId="0" borderId="24" xfId="100" applyNumberFormat="1" applyFont="1" applyBorder="1" applyAlignment="1" applyProtection="1">
      <alignment horizontal="center"/>
    </xf>
    <xf numFmtId="164" fontId="25" fillId="0" borderId="14" xfId="100" applyNumberFormat="1" applyFont="1" applyBorder="1" applyAlignment="1" applyProtection="1">
      <alignment horizontal="right"/>
    </xf>
    <xf numFmtId="164" fontId="18" fillId="0" borderId="13" xfId="100" applyNumberFormat="1" applyFont="1" applyFill="1" applyBorder="1" applyAlignment="1" applyProtection="1">
      <alignment horizontal="right" wrapText="1"/>
    </xf>
    <xf numFmtId="164" fontId="18" fillId="0" borderId="24" xfId="100" applyNumberFormat="1" applyFont="1" applyFill="1" applyBorder="1" applyAlignment="1" applyProtection="1">
      <alignment horizontal="left" wrapText="1"/>
    </xf>
    <xf numFmtId="164" fontId="18" fillId="0" borderId="14" xfId="100" applyNumberFormat="1" applyFont="1" applyFill="1" applyBorder="1" applyAlignment="1" applyProtection="1">
      <alignment horizontal="center" wrapText="1"/>
    </xf>
    <xf numFmtId="164" fontId="18" fillId="0" borderId="21" xfId="100" applyNumberFormat="1" applyFont="1" applyFill="1" applyBorder="1" applyAlignment="1" applyProtection="1">
      <alignment horizontal="right"/>
    </xf>
    <xf numFmtId="164" fontId="18" fillId="0" borderId="18" xfId="100" applyNumberFormat="1" applyFont="1" applyFill="1" applyBorder="1" applyAlignment="1" applyProtection="1">
      <alignment horizontal="right"/>
    </xf>
    <xf numFmtId="0" fontId="18" fillId="0" borderId="0" xfId="100" applyNumberFormat="1" applyFont="1" applyFill="1" applyBorder="1" applyAlignment="1" applyProtection="1">
      <alignment horizontal="center"/>
    </xf>
    <xf numFmtId="164" fontId="18" fillId="24" borderId="15" xfId="100" applyNumberFormat="1" applyFont="1" applyFill="1" applyBorder="1" applyAlignment="1" applyProtection="1">
      <alignment horizontal="right"/>
    </xf>
    <xf numFmtId="164" fontId="18" fillId="24" borderId="25" xfId="100" applyNumberFormat="1" applyFont="1" applyFill="1" applyBorder="1" applyAlignment="1" applyProtection="1">
      <alignment horizontal="right"/>
    </xf>
    <xf numFmtId="164" fontId="18" fillId="0" borderId="15" xfId="100" applyNumberFormat="1" applyFont="1" applyFill="1" applyBorder="1" applyAlignment="1" applyProtection="1">
      <alignment horizontal="right"/>
      <protection locked="0"/>
    </xf>
    <xf numFmtId="164" fontId="18" fillId="0" borderId="25" xfId="100" applyNumberFormat="1" applyFont="1" applyFill="1" applyBorder="1" applyAlignment="1" applyProtection="1">
      <alignment horizontal="right"/>
      <protection locked="0"/>
    </xf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2" xfId="100" applyNumberFormat="1" applyFont="1" applyFill="1" applyBorder="1" applyAlignment="1" applyProtection="1">
      <alignment horizontal="right"/>
    </xf>
    <xf numFmtId="164" fontId="18" fillId="26" borderId="15" xfId="100" applyNumberFormat="1" applyFont="1" applyFill="1" applyBorder="1" applyAlignment="1" applyProtection="1">
      <alignment horizontal="right"/>
    </xf>
    <xf numFmtId="164" fontId="18" fillId="24" borderId="28" xfId="100" applyNumberFormat="1" applyFont="1" applyFill="1" applyBorder="1" applyAlignment="1" applyProtection="1">
      <alignment horizontal="center"/>
    </xf>
    <xf numFmtId="164" fontId="18" fillId="0" borderId="28" xfId="100" applyNumberFormat="1" applyFont="1" applyBorder="1" applyAlignment="1" applyProtection="1">
      <alignment horizontal="right"/>
      <protection locked="0"/>
    </xf>
    <xf numFmtId="164" fontId="18" fillId="26" borderId="28" xfId="100" applyNumberFormat="1" applyFont="1" applyFill="1" applyBorder="1" applyAlignment="1" applyProtection="1">
      <alignment horizontal="right"/>
    </xf>
    <xf numFmtId="164" fontId="18" fillId="0" borderId="28" xfId="100" applyNumberFormat="1" applyFont="1" applyFill="1" applyBorder="1" applyAlignment="1" applyProtection="1">
      <alignment horizontal="right"/>
      <protection locked="0"/>
    </xf>
    <xf numFmtId="164" fontId="18" fillId="24" borderId="29" xfId="100" applyNumberFormat="1" applyFont="1" applyFill="1" applyBorder="1" applyAlignment="1" applyProtection="1">
      <alignment horizontal="center"/>
    </xf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2" xfId="100" applyNumberFormat="1" applyFont="1" applyFill="1" applyBorder="1" applyAlignment="1" applyProtection="1">
      <alignment horizontal="right"/>
    </xf>
    <xf numFmtId="49" fontId="29" fillId="0" borderId="30" xfId="100" applyNumberFormat="1" applyFont="1" applyBorder="1" applyAlignment="1" applyProtection="1">
      <alignment horizontal="center" wrapText="1"/>
    </xf>
    <xf numFmtId="49" fontId="29" fillId="0" borderId="32" xfId="100" applyNumberFormat="1" applyFont="1" applyFill="1" applyBorder="1" applyAlignment="1" applyProtection="1">
      <alignment horizontal="center" wrapText="1"/>
    </xf>
    <xf numFmtId="49" fontId="18" fillId="0" borderId="33" xfId="100" applyNumberFormat="1" applyFont="1" applyBorder="1" applyAlignment="1" applyProtection="1">
      <alignment horizontal="center" wrapText="1"/>
      <protection locked="0"/>
    </xf>
    <xf numFmtId="164" fontId="18" fillId="0" borderId="21" xfId="100" applyNumberFormat="1" applyFont="1" applyBorder="1" applyAlignment="1" applyProtection="1">
      <alignment horizontal="right"/>
      <protection locked="0"/>
    </xf>
    <xf numFmtId="0" fontId="0" fillId="0" borderId="0" xfId="89" applyFont="1" applyFill="1" applyAlignment="1">
      <alignment horizontal="left" wrapText="1"/>
    </xf>
    <xf numFmtId="0" fontId="31" fillId="25" borderId="0" xfId="89" applyFont="1" applyFill="1" applyAlignment="1">
      <alignment wrapText="1"/>
    </xf>
    <xf numFmtId="0" fontId="30" fillId="0" borderId="0" xfId="89" applyAlignment="1">
      <alignment horizontal="left" wrapText="1"/>
    </xf>
    <xf numFmtId="0" fontId="30" fillId="0" borderId="0" xfId="89" applyFont="1" applyAlignment="1">
      <alignment horizontal="left" wrapText="1"/>
    </xf>
    <xf numFmtId="0" fontId="0" fillId="0" borderId="0" xfId="89" applyFont="1" applyAlignment="1">
      <alignment horizontal="left" wrapText="1"/>
    </xf>
    <xf numFmtId="0" fontId="25" fillId="0" borderId="0" xfId="100" applyFont="1" applyBorder="1" applyAlignment="1" applyProtection="1">
      <alignment horizontal="center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Fill="1" applyBorder="1" applyAlignment="1" applyProtection="1">
      <alignment horizontal="center" wrapText="1"/>
    </xf>
    <xf numFmtId="49" fontId="25" fillId="0" borderId="30" xfId="100" applyNumberFormat="1" applyFont="1" applyBorder="1" applyAlignment="1" applyProtection="1">
      <alignment horizontal="center"/>
    </xf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2" xfId="100" applyNumberFormat="1" applyFont="1" applyFill="1" applyBorder="1" applyAlignment="1" applyProtection="1">
      <alignment horizontal="right"/>
    </xf>
    <xf numFmtId="49" fontId="18" fillId="0" borderId="0" xfId="100" applyNumberFormat="1" applyFont="1" applyBorder="1" applyAlignment="1" applyProtection="1"/>
    <xf numFmtId="0" fontId="18" fillId="0" borderId="28" xfId="100" applyFont="1" applyBorder="1" applyAlignment="1" applyProtection="1">
      <alignment horizontal="right"/>
    </xf>
    <xf numFmtId="0" fontId="18" fillId="0" borderId="29" xfId="100" applyFont="1" applyBorder="1" applyAlignment="1" applyProtection="1">
      <alignment horizontal="right"/>
    </xf>
    <xf numFmtId="49" fontId="18" fillId="0" borderId="0" xfId="100" applyNumberFormat="1" applyFont="1" applyFill="1" applyBorder="1" applyAlignment="1" applyProtection="1">
      <alignment horizontal="center" wrapText="1"/>
      <protection locked="0"/>
    </xf>
    <xf numFmtId="49" fontId="18" fillId="0" borderId="34" xfId="100" applyNumberFormat="1" applyFont="1" applyFill="1" applyBorder="1" applyAlignment="1" applyProtection="1">
      <alignment horizontal="center" wrapText="1"/>
      <protection locked="0"/>
    </xf>
    <xf numFmtId="164" fontId="26" fillId="27" borderId="14" xfId="100" applyNumberFormat="1" applyFont="1" applyFill="1" applyBorder="1" applyAlignment="1" applyProtection="1">
      <alignment horizontal="right"/>
    </xf>
    <xf numFmtId="164" fontId="26" fillId="27" borderId="23" xfId="100" applyNumberFormat="1" applyFont="1" applyFill="1" applyBorder="1" applyAlignment="1" applyProtection="1">
      <alignment horizontal="right"/>
    </xf>
    <xf numFmtId="164" fontId="26" fillId="28" borderId="24" xfId="100" applyNumberFormat="1" applyFont="1" applyFill="1" applyBorder="1" applyAlignment="1" applyProtection="1">
      <alignment horizontal="right"/>
    </xf>
    <xf numFmtId="164" fontId="26" fillId="28" borderId="14" xfId="100" applyNumberFormat="1" applyFont="1" applyFill="1" applyBorder="1" applyAlignment="1" applyProtection="1">
      <alignment horizontal="right"/>
    </xf>
    <xf numFmtId="164" fontId="26" fillId="28" borderId="14" xfId="100" applyNumberFormat="1" applyFont="1" applyFill="1" applyBorder="1" applyAlignment="1" applyProtection="1">
      <alignment horizontal="center"/>
    </xf>
    <xf numFmtId="164" fontId="26" fillId="0" borderId="14" xfId="100" applyNumberFormat="1" applyFont="1" applyFill="1" applyBorder="1" applyAlignment="1" applyProtection="1">
      <alignment horizontal="right"/>
      <protection locked="0"/>
    </xf>
    <xf numFmtId="164" fontId="26" fillId="28" borderId="23" xfId="100" applyNumberFormat="1" applyFont="1" applyFill="1" applyBorder="1" applyAlignment="1" applyProtection="1">
      <alignment horizontal="center"/>
    </xf>
    <xf numFmtId="164" fontId="26" fillId="28" borderId="16" xfId="100" applyNumberFormat="1" applyFont="1" applyFill="1" applyBorder="1" applyAlignment="1" applyProtection="1">
      <alignment horizontal="right"/>
    </xf>
    <xf numFmtId="164" fontId="26" fillId="28" borderId="11" xfId="100" applyNumberFormat="1" applyFont="1" applyFill="1" applyBorder="1" applyAlignment="1" applyProtection="1">
      <alignment horizontal="right"/>
    </xf>
    <xf numFmtId="164" fontId="26" fillId="28" borderId="11" xfId="100" applyNumberFormat="1" applyFont="1" applyFill="1" applyBorder="1" applyAlignment="1" applyProtection="1">
      <alignment horizontal="center"/>
    </xf>
    <xf numFmtId="164" fontId="26" fillId="0" borderId="11" xfId="100" applyNumberFormat="1" applyFont="1" applyFill="1" applyBorder="1" applyAlignment="1" applyProtection="1">
      <alignment horizontal="right"/>
      <protection locked="0"/>
    </xf>
    <xf numFmtId="164" fontId="26" fillId="28" borderId="35" xfId="100" applyNumberFormat="1" applyFont="1" applyFill="1" applyBorder="1" applyAlignment="1" applyProtection="1">
      <alignment horizontal="center"/>
    </xf>
    <xf numFmtId="164" fontId="18" fillId="0" borderId="14" xfId="100" applyNumberFormat="1" applyFont="1" applyBorder="1" applyAlignment="1" applyProtection="1">
      <alignment horizontal="center" wrapText="1"/>
    </xf>
    <xf numFmtId="0" fontId="0" fillId="0" borderId="0" xfId="0" applyAlignment="1">
      <alignment wrapText="1"/>
    </xf>
    <xf numFmtId="49" fontId="25" fillId="0" borderId="27" xfId="100" applyNumberFormat="1" applyFont="1" applyBorder="1" applyAlignment="1" applyProtection="1">
      <alignment horizontal="center"/>
    </xf>
    <xf numFmtId="49" fontId="25" fillId="0" borderId="31" xfId="100" applyNumberFormat="1" applyFont="1" applyBorder="1" applyAlignment="1" applyProtection="1">
      <alignment horizontal="center"/>
    </xf>
    <xf numFmtId="164" fontId="25" fillId="0" borderId="15" xfId="100" applyNumberFormat="1" applyFont="1" applyBorder="1" applyAlignment="1" applyProtection="1">
      <alignment horizontal="right"/>
    </xf>
    <xf numFmtId="164" fontId="18" fillId="0" borderId="26" xfId="100" applyNumberFormat="1" applyFont="1" applyFill="1" applyBorder="1" applyAlignment="1" applyProtection="1">
      <alignment horizontal="right" wrapText="1"/>
    </xf>
    <xf numFmtId="164" fontId="18" fillId="0" borderId="27" xfId="100" applyNumberFormat="1" applyFont="1" applyFill="1" applyBorder="1" applyAlignment="1" applyProtection="1">
      <alignment horizontal="left" wrapText="1"/>
    </xf>
    <xf numFmtId="164" fontId="18" fillId="0" borderId="15" xfId="100" applyNumberFormat="1" applyFont="1" applyFill="1" applyBorder="1" applyAlignment="1" applyProtection="1">
      <alignment horizontal="center" wrapText="1"/>
    </xf>
    <xf numFmtId="164" fontId="18" fillId="0" borderId="15" xfId="100" applyNumberFormat="1" applyFont="1" applyBorder="1" applyAlignment="1" applyProtection="1">
      <alignment horizontal="center" wrapText="1"/>
    </xf>
    <xf numFmtId="49" fontId="18" fillId="0" borderId="36" xfId="100" applyNumberFormat="1" applyFont="1" applyFill="1" applyBorder="1" applyAlignment="1" applyProtection="1">
      <alignment horizontal="center" wrapText="1"/>
      <protection locked="0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164" fontId="18" fillId="25" borderId="14" xfId="100" applyNumberFormat="1" applyFont="1" applyFill="1" applyBorder="1" applyAlignment="1" applyProtection="1">
      <alignment horizontal="right"/>
    </xf>
    <xf numFmtId="49" fontId="18" fillId="0" borderId="0" xfId="100" applyNumberFormat="1" applyFont="1" applyBorder="1" applyAlignment="1" applyProtection="1">
      <alignment horizontal="center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25" fillId="29" borderId="31" xfId="100" applyNumberFormat="1" applyFont="1" applyFill="1" applyBorder="1" applyAlignment="1" applyProtection="1">
      <alignment horizontal="center"/>
      <protection locked="0"/>
    </xf>
    <xf numFmtId="49" fontId="25" fillId="29" borderId="36" xfId="100" applyNumberFormat="1" applyFont="1" applyFill="1" applyBorder="1" applyAlignment="1" applyProtection="1">
      <alignment horizontal="center"/>
      <protection locked="0"/>
    </xf>
    <xf numFmtId="164" fontId="25" fillId="29" borderId="15" xfId="100" applyNumberFormat="1" applyFont="1" applyFill="1" applyBorder="1" applyAlignment="1" applyProtection="1">
      <alignment horizontal="right"/>
      <protection locked="0"/>
    </xf>
    <xf numFmtId="49" fontId="18" fillId="29" borderId="26" xfId="100" applyNumberFormat="1" applyFont="1" applyFill="1" applyBorder="1" applyAlignment="1" applyProtection="1">
      <alignment horizontal="right" wrapText="1"/>
      <protection locked="0"/>
    </xf>
    <xf numFmtId="49" fontId="26" fillId="29" borderId="20" xfId="100" applyNumberFormat="1" applyFont="1" applyFill="1" applyBorder="1" applyAlignment="1" applyProtection="1">
      <alignment horizontal="center" wrapText="1"/>
    </xf>
    <xf numFmtId="49" fontId="18" fillId="29" borderId="27" xfId="100" applyNumberFormat="1" applyFont="1" applyFill="1" applyBorder="1" applyAlignment="1" applyProtection="1">
      <alignment horizontal="left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0" fontId="18" fillId="29" borderId="0" xfId="100" applyNumberFormat="1" applyFont="1" applyFill="1" applyBorder="1" applyAlignment="1" applyProtection="1">
      <alignment horizontal="center" wrapText="1"/>
    </xf>
    <xf numFmtId="49" fontId="18" fillId="29" borderId="0" xfId="100" applyNumberFormat="1" applyFont="1" applyFill="1" applyBorder="1" applyAlignment="1" applyProtection="1">
      <alignment horizontal="left" wrapText="1"/>
    </xf>
    <xf numFmtId="164" fontId="25" fillId="30" borderId="11" xfId="100" applyNumberFormat="1" applyFont="1" applyFill="1" applyBorder="1" applyAlignment="1" applyProtection="1">
      <alignment horizontal="right"/>
    </xf>
    <xf numFmtId="49" fontId="18" fillId="30" borderId="11" xfId="100" applyNumberFormat="1" applyFont="1" applyFill="1" applyBorder="1" applyAlignment="1" applyProtection="1">
      <alignment horizontal="center" wrapText="1"/>
    </xf>
    <xf numFmtId="0" fontId="18" fillId="31" borderId="0" xfId="100" applyNumberFormat="1" applyFont="1" applyFill="1" applyBorder="1" applyAlignment="1" applyProtection="1">
      <alignment horizontal="center" wrapText="1"/>
    </xf>
    <xf numFmtId="49" fontId="18" fillId="31" borderId="0" xfId="100" applyNumberFormat="1" applyFont="1" applyFill="1" applyBorder="1" applyAlignment="1" applyProtection="1">
      <alignment horizontal="left" wrapText="1"/>
    </xf>
    <xf numFmtId="164" fontId="25" fillId="30" borderId="15" xfId="100" applyNumberFormat="1" applyFont="1" applyFill="1" applyBorder="1" applyAlignment="1" applyProtection="1">
      <alignment horizontal="right"/>
    </xf>
    <xf numFmtId="49" fontId="18" fillId="30" borderId="15" xfId="100" applyNumberFormat="1" applyFont="1" applyFill="1" applyBorder="1" applyAlignment="1" applyProtection="1">
      <alignment horizontal="center" wrapText="1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2" borderId="15" xfId="100" applyNumberFormat="1" applyFont="1" applyFill="1" applyBorder="1" applyAlignment="1" applyProtection="1">
      <alignment horizontal="center"/>
    </xf>
    <xf numFmtId="164" fontId="18" fillId="33" borderId="15" xfId="100" applyNumberFormat="1" applyFont="1" applyFill="1" applyBorder="1" applyAlignment="1" applyProtection="1">
      <alignment horizontal="right"/>
    </xf>
    <xf numFmtId="164" fontId="18" fillId="32" borderId="15" xfId="100" applyNumberFormat="1" applyFont="1" applyFill="1" applyBorder="1" applyAlignment="1" applyProtection="1">
      <alignment horizontal="right"/>
    </xf>
    <xf numFmtId="164" fontId="18" fillId="32" borderId="25" xfId="100" applyNumberFormat="1" applyFont="1" applyFill="1" applyBorder="1" applyAlignment="1" applyProtection="1">
      <alignment horizontal="center"/>
    </xf>
    <xf numFmtId="0" fontId="18" fillId="29" borderId="0" xfId="100" applyNumberFormat="1" applyFont="1" applyFill="1" applyBorder="1" applyAlignment="1" applyProtection="1">
      <alignment horizontal="center"/>
    </xf>
    <xf numFmtId="49" fontId="18" fillId="29" borderId="0" xfId="100" applyNumberFormat="1" applyFont="1" applyFill="1" applyBorder="1" applyAlignment="1" applyProtection="1">
      <alignment horizontal="center"/>
    </xf>
    <xf numFmtId="164" fontId="18" fillId="29" borderId="14" xfId="100" applyNumberFormat="1" applyFont="1" applyFill="1" applyBorder="1" applyAlignment="1" applyProtection="1">
      <alignment horizontal="right"/>
      <protection locked="0"/>
    </xf>
    <xf numFmtId="164" fontId="18" fillId="32" borderId="14" xfId="100" applyNumberFormat="1" applyFont="1" applyFill="1" applyBorder="1" applyAlignment="1" applyProtection="1">
      <alignment horizontal="center"/>
    </xf>
    <xf numFmtId="164" fontId="18" fillId="33" borderId="14" xfId="100" applyNumberFormat="1" applyFont="1" applyFill="1" applyBorder="1" applyAlignment="1" applyProtection="1">
      <alignment horizontal="right"/>
    </xf>
    <xf numFmtId="164" fontId="18" fillId="32" borderId="14" xfId="100" applyNumberFormat="1" applyFont="1" applyFill="1" applyBorder="1" applyAlignment="1" applyProtection="1">
      <alignment horizontal="right"/>
    </xf>
    <xf numFmtId="164" fontId="18" fillId="32" borderId="23" xfId="100" applyNumberFormat="1" applyFont="1" applyFill="1" applyBorder="1" applyAlignment="1" applyProtection="1">
      <alignment horizontal="center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6" xfId="100" applyNumberFormat="1" applyFont="1" applyFill="1" applyBorder="1" applyAlignment="1" applyProtection="1">
      <alignment horizontal="center" wrapText="1"/>
      <protection locked="0"/>
    </xf>
    <xf numFmtId="164" fontId="18" fillId="32" borderId="25" xfId="100" applyNumberFormat="1" applyFont="1" applyFill="1" applyBorder="1" applyAlignment="1" applyProtection="1">
      <alignment horizontal="right"/>
    </xf>
    <xf numFmtId="164" fontId="18" fillId="30" borderId="14" xfId="100" applyNumberFormat="1" applyFont="1" applyFill="1" applyBorder="1" applyAlignment="1" applyProtection="1">
      <alignment horizontal="right"/>
    </xf>
    <xf numFmtId="164" fontId="18" fillId="30" borderId="23" xfId="100" applyNumberFormat="1" applyFont="1" applyFill="1" applyBorder="1" applyAlignment="1" applyProtection="1">
      <alignment horizontal="right"/>
    </xf>
    <xf numFmtId="49" fontId="18" fillId="0" borderId="42" xfId="100" applyNumberFormat="1" applyFont="1" applyBorder="1" applyAlignment="1" applyProtection="1">
      <alignment horizontal="center" wrapText="1"/>
      <protection locked="0"/>
    </xf>
    <xf numFmtId="49" fontId="18" fillId="0" borderId="30" xfId="100" applyNumberFormat="1" applyFont="1" applyBorder="1" applyAlignment="1" applyProtection="1">
      <alignment horizontal="center" wrapText="1"/>
      <protection locked="0"/>
    </xf>
    <xf numFmtId="49" fontId="18" fillId="0" borderId="43" xfId="100" applyNumberFormat="1" applyFont="1" applyBorder="1" applyAlignment="1" applyProtection="1">
      <alignment horizontal="center" wrapText="1"/>
      <protection locked="0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18" fillId="25" borderId="42" xfId="100" applyNumberFormat="1" applyFont="1" applyFill="1" applyBorder="1" applyAlignment="1" applyProtection="1">
      <alignment horizontal="left" wrapText="1" indent="2"/>
    </xf>
    <xf numFmtId="49" fontId="18" fillId="25" borderId="30" xfId="100" applyNumberFormat="1" applyFont="1" applyFill="1" applyBorder="1" applyAlignment="1" applyProtection="1">
      <alignment horizontal="left" wrapText="1" indent="2"/>
    </xf>
    <xf numFmtId="49" fontId="18" fillId="25" borderId="43" xfId="100" applyNumberFormat="1" applyFont="1" applyFill="1" applyBorder="1" applyAlignment="1" applyProtection="1">
      <alignment horizontal="left" wrapText="1" indent="2"/>
    </xf>
    <xf numFmtId="164" fontId="18" fillId="25" borderId="14" xfId="100" applyNumberFormat="1" applyFont="1" applyFill="1" applyBorder="1" applyAlignment="1" applyProtection="1">
      <alignment horizontal="right"/>
    </xf>
    <xf numFmtId="49" fontId="18" fillId="25" borderId="45" xfId="100" applyNumberFormat="1" applyFont="1" applyFill="1" applyBorder="1" applyAlignment="1" applyProtection="1">
      <alignment horizontal="center" wrapText="1"/>
    </xf>
    <xf numFmtId="49" fontId="18" fillId="25" borderId="24" xfId="100" applyNumberFormat="1" applyFont="1" applyFill="1" applyBorder="1" applyAlignment="1" applyProtection="1">
      <alignment horizontal="center" wrapText="1"/>
    </xf>
    <xf numFmtId="49" fontId="18" fillId="24" borderId="42" xfId="100" applyNumberFormat="1" applyFont="1" applyFill="1" applyBorder="1" applyAlignment="1" applyProtection="1">
      <alignment horizontal="center" wrapText="1"/>
    </xf>
    <xf numFmtId="49" fontId="18" fillId="24" borderId="30" xfId="100" applyNumberFormat="1" applyFont="1" applyFill="1" applyBorder="1" applyAlignment="1" applyProtection="1">
      <alignment horizontal="center" wrapText="1"/>
    </xf>
    <xf numFmtId="49" fontId="18" fillId="24" borderId="66" xfId="100" applyNumberFormat="1" applyFont="1" applyFill="1" applyBorder="1" applyAlignment="1" applyProtection="1">
      <alignment horizontal="center" wrapText="1"/>
    </xf>
    <xf numFmtId="49" fontId="18" fillId="0" borderId="67" xfId="100" applyNumberFormat="1" applyFont="1" applyFill="1" applyBorder="1" applyAlignment="1" applyProtection="1">
      <alignment horizontal="center" wrapText="1"/>
      <protection locked="0"/>
    </xf>
    <xf numFmtId="49" fontId="18" fillId="0" borderId="24" xfId="100" applyNumberFormat="1" applyFont="1" applyFill="1" applyBorder="1" applyAlignment="1" applyProtection="1">
      <alignment horizontal="center" wrapText="1"/>
      <protection locked="0"/>
    </xf>
    <xf numFmtId="164" fontId="18" fillId="24" borderId="26" xfId="100" applyNumberFormat="1" applyFont="1" applyFill="1" applyBorder="1" applyAlignment="1" applyProtection="1">
      <alignment horizontal="center"/>
    </xf>
    <xf numFmtId="164" fontId="18" fillId="24" borderId="31" xfId="100" applyNumberFormat="1" applyFont="1" applyFill="1" applyBorder="1" applyAlignment="1" applyProtection="1">
      <alignment horizontal="center"/>
    </xf>
    <xf numFmtId="164" fontId="18" fillId="24" borderId="27" xfId="100" applyNumberFormat="1" applyFont="1" applyFill="1" applyBorder="1" applyAlignment="1" applyProtection="1">
      <alignment horizontal="center"/>
    </xf>
    <xf numFmtId="49" fontId="18" fillId="29" borderId="42" xfId="100" applyNumberFormat="1" applyFont="1" applyFill="1" applyBorder="1" applyAlignment="1" applyProtection="1">
      <alignment horizontal="center" wrapText="1"/>
      <protection locked="0"/>
    </xf>
    <xf numFmtId="49" fontId="18" fillId="29" borderId="30" xfId="100" applyNumberFormat="1" applyFont="1" applyFill="1" applyBorder="1" applyAlignment="1" applyProtection="1">
      <alignment horizontal="center" wrapText="1"/>
      <protection locked="0"/>
    </xf>
    <xf numFmtId="49" fontId="18" fillId="29" borderId="43" xfId="100" applyNumberFormat="1" applyFont="1" applyFill="1" applyBorder="1" applyAlignment="1" applyProtection="1">
      <alignment horizontal="center" wrapText="1"/>
      <protection locked="0"/>
    </xf>
    <xf numFmtId="164" fontId="18" fillId="32" borderId="14" xfId="100" applyNumberFormat="1" applyFont="1" applyFill="1" applyBorder="1" applyAlignment="1" applyProtection="1">
      <alignment horizontal="center"/>
    </xf>
    <xf numFmtId="164" fontId="26" fillId="28" borderId="14" xfId="100" applyNumberFormat="1" applyFont="1" applyFill="1" applyBorder="1" applyAlignment="1" applyProtection="1">
      <alignment horizontal="center"/>
    </xf>
    <xf numFmtId="0" fontId="26" fillId="28" borderId="30" xfId="100" applyFont="1" applyFill="1" applyBorder="1" applyAlignment="1" applyProtection="1">
      <alignment horizontal="left" wrapText="1" indent="2"/>
    </xf>
    <xf numFmtId="0" fontId="26" fillId="28" borderId="30" xfId="100" applyFont="1" applyFill="1" applyBorder="1" applyAlignment="1" applyProtection="1">
      <alignment horizontal="left" indent="2"/>
    </xf>
    <xf numFmtId="0" fontId="26" fillId="28" borderId="24" xfId="100" applyFont="1" applyFill="1" applyBorder="1" applyAlignment="1" applyProtection="1">
      <alignment horizontal="left" indent="2"/>
    </xf>
    <xf numFmtId="49" fontId="18" fillId="0" borderId="61" xfId="100" applyNumberFormat="1" applyFont="1" applyFill="1" applyBorder="1" applyAlignment="1" applyProtection="1">
      <alignment horizontal="center" wrapText="1"/>
      <protection locked="0"/>
    </xf>
    <xf numFmtId="49" fontId="18" fillId="0" borderId="0" xfId="100" applyNumberFormat="1" applyFont="1" applyFill="1" applyBorder="1" applyAlignment="1" applyProtection="1">
      <alignment horizontal="center" wrapText="1"/>
      <protection locked="0"/>
    </xf>
    <xf numFmtId="164" fontId="18" fillId="24" borderId="64" xfId="100" applyNumberFormat="1" applyFont="1" applyFill="1" applyBorder="1" applyAlignment="1" applyProtection="1">
      <alignment horizontal="center"/>
    </xf>
    <xf numFmtId="164" fontId="18" fillId="24" borderId="0" xfId="100" applyNumberFormat="1" applyFont="1" applyFill="1" applyBorder="1" applyAlignment="1" applyProtection="1">
      <alignment horizontal="center"/>
    </xf>
    <xf numFmtId="164" fontId="18" fillId="24" borderId="65" xfId="100" applyNumberFormat="1" applyFont="1" applyFill="1" applyBorder="1" applyAlignment="1" applyProtection="1">
      <alignment horizontal="center"/>
    </xf>
    <xf numFmtId="49" fontId="18" fillId="29" borderId="45" xfId="100" applyNumberFormat="1" applyFont="1" applyFill="1" applyBorder="1" applyAlignment="1" applyProtection="1">
      <alignment horizontal="center" wrapText="1"/>
      <protection locked="0"/>
    </xf>
    <xf numFmtId="49" fontId="18" fillId="29" borderId="24" xfId="100" applyNumberFormat="1" applyFont="1" applyFill="1" applyBorder="1" applyAlignment="1" applyProtection="1">
      <alignment horizontal="center" wrapText="1"/>
      <protection locked="0"/>
    </xf>
    <xf numFmtId="49" fontId="25" fillId="0" borderId="27" xfId="100" applyNumberFormat="1" applyFont="1" applyBorder="1" applyAlignment="1" applyProtection="1">
      <alignment horizontal="center"/>
    </xf>
    <xf numFmtId="49" fontId="25" fillId="0" borderId="15" xfId="100" applyNumberFormat="1" applyFont="1" applyBorder="1" applyAlignment="1" applyProtection="1">
      <alignment horizontal="center"/>
    </xf>
    <xf numFmtId="49" fontId="25" fillId="0" borderId="49" xfId="100" applyNumberFormat="1" applyFont="1" applyBorder="1" applyAlignment="1" applyProtection="1">
      <alignment horizontal="center"/>
    </xf>
    <xf numFmtId="0" fontId="18" fillId="0" borderId="15" xfId="100" applyNumberFormat="1" applyFont="1" applyBorder="1" applyAlignment="1" applyProtection="1">
      <alignment horizontal="left" wrapText="1"/>
    </xf>
    <xf numFmtId="0" fontId="18" fillId="0" borderId="26" xfId="100" applyNumberFormat="1" applyFont="1" applyBorder="1" applyAlignment="1" applyProtection="1">
      <alignment horizontal="center" wrapText="1"/>
    </xf>
    <xf numFmtId="0" fontId="18" fillId="0" borderId="31" xfId="100" applyNumberFormat="1" applyFont="1" applyBorder="1" applyAlignment="1" applyProtection="1">
      <alignment horizontal="center" wrapText="1"/>
    </xf>
    <xf numFmtId="0" fontId="18" fillId="0" borderId="27" xfId="100" applyNumberFormat="1" applyFont="1" applyBorder="1" applyAlignment="1" applyProtection="1">
      <alignment horizontal="center" wrapText="1"/>
    </xf>
    <xf numFmtId="0" fontId="28" fillId="24" borderId="63" xfId="100" applyFont="1" applyFill="1" applyBorder="1" applyAlignment="1" applyProtection="1">
      <alignment horizontal="left"/>
    </xf>
    <xf numFmtId="0" fontId="28" fillId="24" borderId="21" xfId="100" applyFont="1" applyFill="1" applyBorder="1" applyAlignment="1" applyProtection="1">
      <alignment horizontal="left"/>
    </xf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1" xfId="100" applyNumberFormat="1" applyFont="1" applyFill="1" applyBorder="1" applyAlignment="1" applyProtection="1">
      <alignment horizontal="center"/>
    </xf>
    <xf numFmtId="164" fontId="18" fillId="24" borderId="18" xfId="100" applyNumberFormat="1" applyFont="1" applyFill="1" applyBorder="1" applyAlignment="1" applyProtection="1">
      <alignment horizontal="center"/>
    </xf>
    <xf numFmtId="49" fontId="18" fillId="29" borderId="15" xfId="100" applyNumberFormat="1" applyFont="1" applyFill="1" applyBorder="1" applyAlignment="1" applyProtection="1">
      <alignment horizontal="left" wrapText="1"/>
      <protection locked="0"/>
    </xf>
    <xf numFmtId="49" fontId="18" fillId="29" borderId="25" xfId="100" applyNumberFormat="1" applyFont="1" applyFill="1" applyBorder="1" applyAlignment="1" applyProtection="1">
      <alignment horizontal="left" wrapText="1"/>
      <protection locked="0"/>
    </xf>
    <xf numFmtId="49" fontId="25" fillId="29" borderId="48" xfId="100" applyNumberFormat="1" applyFont="1" applyFill="1" applyBorder="1" applyAlignment="1" applyProtection="1">
      <alignment horizontal="center"/>
      <protection locked="0"/>
    </xf>
    <xf numFmtId="49" fontId="25" fillId="29" borderId="15" xfId="100" applyNumberFormat="1" applyFont="1" applyFill="1" applyBorder="1" applyAlignment="1" applyProtection="1">
      <alignment horizontal="center"/>
      <protection locked="0"/>
    </xf>
    <xf numFmtId="49" fontId="25" fillId="29" borderId="49" xfId="100" applyNumberFormat="1" applyFont="1" applyFill="1" applyBorder="1" applyAlignment="1" applyProtection="1">
      <alignment horizontal="center"/>
      <protection locked="0"/>
    </xf>
    <xf numFmtId="0" fontId="26" fillId="28" borderId="13" xfId="100" applyFont="1" applyFill="1" applyBorder="1" applyAlignment="1" applyProtection="1">
      <alignment horizontal="center"/>
    </xf>
    <xf numFmtId="0" fontId="26" fillId="28" borderId="24" xfId="100" applyFont="1" applyFill="1" applyBorder="1" applyAlignment="1" applyProtection="1">
      <alignment horizontal="center"/>
    </xf>
    <xf numFmtId="0" fontId="26" fillId="28" borderId="12" xfId="100" applyFont="1" applyFill="1" applyBorder="1" applyAlignment="1" applyProtection="1">
      <alignment horizontal="center"/>
    </xf>
    <xf numFmtId="0" fontId="26" fillId="28" borderId="16" xfId="100" applyFont="1" applyFill="1" applyBorder="1" applyAlignment="1" applyProtection="1">
      <alignment horizontal="center"/>
    </xf>
    <xf numFmtId="49" fontId="25" fillId="0" borderId="46" xfId="100" applyNumberFormat="1" applyFont="1" applyBorder="1" applyAlignment="1" applyProtection="1">
      <alignment horizontal="center"/>
    </xf>
    <xf numFmtId="49" fontId="25" fillId="0" borderId="14" xfId="100" applyNumberFormat="1" applyFont="1" applyBorder="1" applyAlignment="1" applyProtection="1">
      <alignment horizontal="center"/>
    </xf>
    <xf numFmtId="49" fontId="25" fillId="0" borderId="47" xfId="100" applyNumberFormat="1" applyFont="1" applyBorder="1" applyAlignment="1" applyProtection="1">
      <alignment horizontal="center"/>
    </xf>
    <xf numFmtId="0" fontId="18" fillId="0" borderId="14" xfId="100" applyNumberFormat="1" applyFont="1" applyBorder="1" applyAlignment="1" applyProtection="1">
      <alignment horizontal="left" wrapText="1"/>
    </xf>
    <xf numFmtId="0" fontId="18" fillId="0" borderId="23" xfId="100" applyNumberFormat="1" applyFont="1" applyBorder="1" applyAlignment="1" applyProtection="1">
      <alignment horizontal="left" wrapText="1"/>
    </xf>
    <xf numFmtId="49" fontId="18" fillId="29" borderId="50" xfId="100" applyNumberFormat="1" applyFont="1" applyFill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60" xfId="100" applyNumberFormat="1" applyFont="1" applyFill="1" applyBorder="1" applyAlignment="1" applyProtection="1">
      <alignment horizontal="center" wrapText="1"/>
      <protection locked="0"/>
    </xf>
    <xf numFmtId="164" fontId="18" fillId="32" borderId="15" xfId="100" applyNumberFormat="1" applyFont="1" applyFill="1" applyBorder="1" applyAlignment="1" applyProtection="1">
      <alignment horizontal="center"/>
    </xf>
    <xf numFmtId="164" fontId="26" fillId="28" borderId="11" xfId="100" applyNumberFormat="1" applyFont="1" applyFill="1" applyBorder="1" applyAlignment="1" applyProtection="1">
      <alignment horizontal="center"/>
    </xf>
    <xf numFmtId="0" fontId="26" fillId="28" borderId="37" xfId="100" applyFont="1" applyFill="1" applyBorder="1" applyAlignment="1" applyProtection="1">
      <alignment horizontal="left" wrapText="1" indent="2"/>
    </xf>
    <xf numFmtId="0" fontId="26" fillId="28" borderId="37" xfId="100" applyFont="1" applyFill="1" applyBorder="1" applyAlignment="1" applyProtection="1">
      <alignment horizontal="left" indent="2"/>
    </xf>
    <xf numFmtId="49" fontId="18" fillId="0" borderId="51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164" fontId="18" fillId="24" borderId="57" xfId="100" applyNumberFormat="1" applyFont="1" applyFill="1" applyBorder="1" applyAlignment="1" applyProtection="1">
      <alignment horizontal="center"/>
    </xf>
    <xf numFmtId="164" fontId="18" fillId="24" borderId="32" xfId="100" applyNumberFormat="1" applyFont="1" applyFill="1" applyBorder="1" applyAlignment="1" applyProtection="1">
      <alignment horizontal="center"/>
    </xf>
    <xf numFmtId="164" fontId="18" fillId="24" borderId="58" xfId="100" applyNumberFormat="1" applyFont="1" applyFill="1" applyBorder="1" applyAlignment="1" applyProtection="1">
      <alignment horizontal="center"/>
    </xf>
    <xf numFmtId="164" fontId="18" fillId="0" borderId="14" xfId="100" applyNumberFormat="1" applyFont="1" applyBorder="1" applyAlignment="1" applyProtection="1">
      <alignment horizontal="right"/>
    </xf>
    <xf numFmtId="0" fontId="25" fillId="0" borderId="0" xfId="100" applyFont="1" applyBorder="1" applyAlignment="1" applyProtection="1">
      <alignment horizontal="center"/>
    </xf>
    <xf numFmtId="0" fontId="18" fillId="0" borderId="14" xfId="100" applyFont="1" applyBorder="1" applyAlignment="1" applyProtection="1">
      <alignment horizontal="center" vertical="center" wrapText="1"/>
    </xf>
    <xf numFmtId="0" fontId="18" fillId="0" borderId="28" xfId="100" applyFont="1" applyBorder="1" applyAlignment="1" applyProtection="1">
      <alignment horizontal="right"/>
    </xf>
    <xf numFmtId="0" fontId="25" fillId="0" borderId="14" xfId="100" applyFont="1" applyBorder="1" applyAlignment="1" applyProtection="1">
      <alignment horizontal="center" vertical="center"/>
    </xf>
    <xf numFmtId="0" fontId="18" fillId="0" borderId="11" xfId="100" applyFont="1" applyBorder="1" applyAlignment="1" applyProtection="1">
      <alignment horizontal="center" vertical="center"/>
    </xf>
    <xf numFmtId="0" fontId="18" fillId="0" borderId="12" xfId="100" applyFont="1" applyBorder="1" applyAlignment="1" applyProtection="1">
      <alignment horizontal="center" vertical="center"/>
    </xf>
    <xf numFmtId="0" fontId="18" fillId="0" borderId="37" xfId="100" applyFont="1" applyBorder="1" applyAlignment="1" applyProtection="1">
      <alignment horizontal="center" vertical="center"/>
    </xf>
    <xf numFmtId="0" fontId="18" fillId="0" borderId="16" xfId="100" applyFont="1" applyBorder="1" applyAlignment="1" applyProtection="1">
      <alignment horizontal="center" vertical="center"/>
    </xf>
    <xf numFmtId="0" fontId="26" fillId="27" borderId="30" xfId="100" applyFont="1" applyFill="1" applyBorder="1" applyAlignment="1" applyProtection="1">
      <alignment horizontal="left" indent="2"/>
    </xf>
    <xf numFmtId="164" fontId="26" fillId="27" borderId="14" xfId="100" applyNumberFormat="1" applyFont="1" applyFill="1" applyBorder="1" applyAlignment="1" applyProtection="1">
      <alignment horizontal="right"/>
    </xf>
    <xf numFmtId="49" fontId="18" fillId="0" borderId="61" xfId="100" applyNumberFormat="1" applyFont="1" applyBorder="1" applyAlignment="1" applyProtection="1">
      <alignment horizontal="center"/>
    </xf>
    <xf numFmtId="49" fontId="18" fillId="0" borderId="0" xfId="100" applyNumberFormat="1" applyFont="1" applyBorder="1" applyAlignment="1" applyProtection="1">
      <alignment horizontal="center"/>
    </xf>
    <xf numFmtId="49" fontId="18" fillId="0" borderId="62" xfId="100" applyNumberFormat="1" applyFont="1" applyBorder="1" applyAlignment="1" applyProtection="1">
      <alignment horizontal="center"/>
    </xf>
    <xf numFmtId="164" fontId="18" fillId="30" borderId="14" xfId="100" applyNumberFormat="1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 indent="1"/>
    </xf>
    <xf numFmtId="0" fontId="18" fillId="0" borderId="59" xfId="0" applyFont="1" applyBorder="1" applyAlignment="1" applyProtection="1">
      <alignment horizontal="right" inden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0" fontId="19" fillId="0" borderId="0" xfId="100" applyFont="1" applyAlignment="1" applyProtection="1">
      <alignment horizontal="center"/>
    </xf>
    <xf numFmtId="0" fontId="20" fillId="0" borderId="0" xfId="100" applyFont="1" applyAlignment="1" applyProtection="1">
      <alignment horizontal="left"/>
    </xf>
    <xf numFmtId="0" fontId="18" fillId="0" borderId="0" xfId="100" applyFont="1" applyBorder="1" applyAlignment="1" applyProtection="1">
      <alignment horizontal="right" indent="2"/>
    </xf>
    <xf numFmtId="0" fontId="18" fillId="0" borderId="24" xfId="10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wrapText="1"/>
    </xf>
    <xf numFmtId="0" fontId="18" fillId="0" borderId="14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/>
    </xf>
    <xf numFmtId="0" fontId="21" fillId="0" borderId="0" xfId="100" applyFont="1" applyBorder="1" applyAlignment="1" applyProtection="1">
      <alignment horizontal="center"/>
    </xf>
    <xf numFmtId="0" fontId="0" fillId="0" borderId="14" xfId="0" applyBorder="1" applyProtection="1"/>
    <xf numFmtId="0" fontId="0" fillId="0" borderId="13" xfId="0" applyBorder="1" applyProtection="1"/>
    <xf numFmtId="0" fontId="25" fillId="0" borderId="13" xfId="100" applyFont="1" applyBorder="1" applyAlignment="1" applyProtection="1">
      <alignment horizontal="center" vertical="center"/>
    </xf>
    <xf numFmtId="0" fontId="25" fillId="0" borderId="30" xfId="100" applyFont="1" applyBorder="1" applyAlignment="1" applyProtection="1">
      <alignment horizontal="center" vertical="center"/>
    </xf>
    <xf numFmtId="0" fontId="25" fillId="0" borderId="24" xfId="100" applyFont="1" applyBorder="1" applyAlignment="1" applyProtection="1">
      <alignment horizontal="center" vertical="center"/>
    </xf>
    <xf numFmtId="49" fontId="29" fillId="0" borderId="42" xfId="100" applyNumberFormat="1" applyFont="1" applyBorder="1" applyAlignment="1" applyProtection="1">
      <alignment horizontal="center" wrapText="1"/>
    </xf>
    <xf numFmtId="49" fontId="29" fillId="0" borderId="30" xfId="100" applyNumberFormat="1" applyFont="1" applyBorder="1" applyAlignment="1" applyProtection="1">
      <alignment horizontal="center" wrapText="1"/>
    </xf>
    <xf numFmtId="49" fontId="29" fillId="0" borderId="43" xfId="100" applyNumberFormat="1" applyFont="1" applyBorder="1" applyAlignment="1" applyProtection="1">
      <alignment horizontal="center" wrapText="1"/>
    </xf>
    <xf numFmtId="0" fontId="28" fillId="24" borderId="51" xfId="100" applyFont="1" applyFill="1" applyBorder="1" applyAlignment="1" applyProtection="1">
      <alignment horizontal="left"/>
    </xf>
    <xf numFmtId="0" fontId="28" fillId="24" borderId="32" xfId="100" applyFont="1" applyFill="1" applyBorder="1" applyAlignment="1" applyProtection="1">
      <alignment horizontal="left"/>
    </xf>
    <xf numFmtId="164" fontId="18" fillId="24" borderId="22" xfId="100" applyNumberFormat="1" applyFont="1" applyFill="1" applyBorder="1" applyAlignment="1" applyProtection="1">
      <alignment horizontal="right"/>
    </xf>
    <xf numFmtId="0" fontId="28" fillId="24" borderId="52" xfId="100" applyFont="1" applyFill="1" applyBorder="1" applyAlignment="1" applyProtection="1">
      <alignment horizontal="left"/>
    </xf>
    <xf numFmtId="0" fontId="28" fillId="24" borderId="53" xfId="100" applyFont="1" applyFill="1" applyBorder="1" applyAlignment="1" applyProtection="1">
      <alignment horizontal="left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49" fontId="18" fillId="30" borderId="42" xfId="100" applyNumberFormat="1" applyFont="1" applyFill="1" applyBorder="1" applyAlignment="1" applyProtection="1">
      <alignment horizontal="left" wrapText="1" indent="2"/>
    </xf>
    <xf numFmtId="49" fontId="18" fillId="30" borderId="30" xfId="100" applyNumberFormat="1" applyFont="1" applyFill="1" applyBorder="1" applyAlignment="1" applyProtection="1">
      <alignment horizontal="left" wrapText="1" indent="2"/>
    </xf>
    <xf numFmtId="49" fontId="18" fillId="30" borderId="43" xfId="100" applyNumberFormat="1" applyFont="1" applyFill="1" applyBorder="1" applyAlignment="1" applyProtection="1">
      <alignment horizontal="left" wrapText="1" indent="2"/>
    </xf>
    <xf numFmtId="164" fontId="18" fillId="24" borderId="55" xfId="100" applyNumberFormat="1" applyFont="1" applyFill="1" applyBorder="1" applyAlignment="1" applyProtection="1">
      <alignment horizontal="center"/>
    </xf>
    <xf numFmtId="164" fontId="18" fillId="24" borderId="53" xfId="100" applyNumberFormat="1" applyFont="1" applyFill="1" applyBorder="1" applyAlignment="1" applyProtection="1">
      <alignment horizontal="center"/>
    </xf>
    <xf numFmtId="164" fontId="18" fillId="24" borderId="56" xfId="100" applyNumberFormat="1" applyFont="1" applyFill="1" applyBorder="1" applyAlignment="1" applyProtection="1">
      <alignment horizontal="center"/>
    </xf>
    <xf numFmtId="164" fontId="18" fillId="24" borderId="54" xfId="100" applyNumberFormat="1" applyFont="1" applyFill="1" applyBorder="1" applyAlignment="1" applyProtection="1">
      <alignment horizontal="center"/>
    </xf>
    <xf numFmtId="0" fontId="28" fillId="24" borderId="54" xfId="100" applyFont="1" applyFill="1" applyBorder="1" applyAlignment="1" applyProtection="1">
      <alignment horizontal="left"/>
    </xf>
    <xf numFmtId="0" fontId="20" fillId="0" borderId="0" xfId="100" applyFont="1" applyFill="1" applyBorder="1" applyAlignment="1" applyProtection="1">
      <alignment horizontal="left" vertical="top" wrapText="1"/>
    </xf>
    <xf numFmtId="0" fontId="18" fillId="0" borderId="13" xfId="100" applyFont="1" applyBorder="1" applyAlignment="1" applyProtection="1">
      <alignment horizontal="center" vertical="center" wrapText="1"/>
    </xf>
    <xf numFmtId="0" fontId="18" fillId="0" borderId="14" xfId="100" applyFont="1" applyBorder="1" applyAlignment="1" applyProtection="1">
      <alignment horizontal="center" vertical="center"/>
    </xf>
    <xf numFmtId="0" fontId="18" fillId="0" borderId="13" xfId="100" applyFont="1" applyBorder="1" applyAlignment="1" applyProtection="1">
      <alignment horizontal="center" vertical="center"/>
    </xf>
    <xf numFmtId="0" fontId="35" fillId="24" borderId="51" xfId="100" applyFont="1" applyFill="1" applyBorder="1" applyAlignment="1" applyProtection="1">
      <alignment horizontal="left" wrapText="1"/>
    </xf>
    <xf numFmtId="0" fontId="35" fillId="24" borderId="32" xfId="100" applyFont="1" applyFill="1" applyBorder="1" applyAlignment="1" applyProtection="1">
      <alignment horizontal="left" wrapText="1"/>
    </xf>
    <xf numFmtId="49" fontId="18" fillId="0" borderId="42" xfId="100" applyNumberFormat="1" applyFont="1" applyFill="1" applyBorder="1" applyAlignment="1" applyProtection="1">
      <alignment horizontal="center" wrapText="1"/>
    </xf>
    <xf numFmtId="49" fontId="18" fillId="0" borderId="30" xfId="100" applyNumberFormat="1" applyFont="1" applyFill="1" applyBorder="1" applyAlignment="1" applyProtection="1">
      <alignment horizontal="center" wrapText="1"/>
    </xf>
    <xf numFmtId="49" fontId="18" fillId="0" borderId="43" xfId="100" applyNumberFormat="1" applyFont="1" applyFill="1" applyBorder="1" applyAlignment="1" applyProtection="1">
      <alignment horizontal="center" wrapText="1"/>
    </xf>
    <xf numFmtId="164" fontId="18" fillId="0" borderId="13" xfId="100" applyNumberFormat="1" applyFont="1" applyFill="1" applyBorder="1" applyAlignment="1" applyProtection="1">
      <alignment horizontal="center"/>
    </xf>
    <xf numFmtId="164" fontId="18" fillId="0" borderId="30" xfId="100" applyNumberFormat="1" applyFont="1" applyFill="1" applyBorder="1" applyAlignment="1" applyProtection="1">
      <alignment horizontal="center"/>
    </xf>
    <xf numFmtId="164" fontId="18" fillId="0" borderId="24" xfId="100" applyNumberFormat="1" applyFont="1" applyFill="1" applyBorder="1" applyAlignment="1" applyProtection="1">
      <alignment horizontal="center"/>
    </xf>
    <xf numFmtId="49" fontId="18" fillId="30" borderId="45" xfId="100" applyNumberFormat="1" applyFont="1" applyFill="1" applyBorder="1" applyAlignment="1" applyProtection="1">
      <alignment horizontal="center" wrapText="1"/>
    </xf>
    <xf numFmtId="49" fontId="18" fillId="30" borderId="24" xfId="100" applyNumberFormat="1" applyFont="1" applyFill="1" applyBorder="1" applyAlignment="1" applyProtection="1">
      <alignment horizontal="center" wrapText="1"/>
    </xf>
    <xf numFmtId="49" fontId="18" fillId="30" borderId="12" xfId="100" applyNumberFormat="1" applyFont="1" applyFill="1" applyBorder="1" applyAlignment="1" applyProtection="1">
      <alignment horizontal="center" wrapText="1"/>
    </xf>
    <xf numFmtId="49" fontId="18" fillId="30" borderId="37" xfId="100" applyNumberFormat="1" applyFont="1" applyFill="1" applyBorder="1" applyAlignment="1" applyProtection="1">
      <alignment horizontal="center" wrapText="1"/>
    </xf>
    <xf numFmtId="49" fontId="18" fillId="30" borderId="16" xfId="100" applyNumberFormat="1" applyFont="1" applyFill="1" applyBorder="1" applyAlignment="1" applyProtection="1">
      <alignment horizontal="center" wrapText="1"/>
    </xf>
    <xf numFmtId="49" fontId="18" fillId="30" borderId="13" xfId="100" applyNumberFormat="1" applyFont="1" applyFill="1" applyBorder="1" applyAlignment="1" applyProtection="1">
      <alignment horizontal="center" wrapText="1"/>
    </xf>
    <xf numFmtId="49" fontId="18" fillId="30" borderId="30" xfId="100" applyNumberFormat="1" applyFont="1" applyFill="1" applyBorder="1" applyAlignment="1" applyProtection="1">
      <alignment horizontal="center" wrapText="1"/>
    </xf>
    <xf numFmtId="49" fontId="25" fillId="30" borderId="40" xfId="100" applyNumberFormat="1" applyFont="1" applyFill="1" applyBorder="1" applyAlignment="1" applyProtection="1">
      <alignment horizontal="center"/>
    </xf>
    <xf numFmtId="49" fontId="25" fillId="30" borderId="37" xfId="100" applyNumberFormat="1" applyFont="1" applyFill="1" applyBorder="1" applyAlignment="1" applyProtection="1">
      <alignment horizontal="center"/>
    </xf>
    <xf numFmtId="49" fontId="25" fillId="30" borderId="41" xfId="100" applyNumberFormat="1" applyFont="1" applyFill="1" applyBorder="1" applyAlignment="1" applyProtection="1">
      <alignment horizontal="center"/>
    </xf>
    <xf numFmtId="49" fontId="25" fillId="30" borderId="42" xfId="100" applyNumberFormat="1" applyFont="1" applyFill="1" applyBorder="1" applyAlignment="1" applyProtection="1">
      <alignment horizontal="center"/>
    </xf>
    <xf numFmtId="49" fontId="25" fillId="30" borderId="30" xfId="100" applyNumberFormat="1" applyFont="1" applyFill="1" applyBorder="1" applyAlignment="1" applyProtection="1">
      <alignment horizontal="center"/>
    </xf>
    <xf numFmtId="49" fontId="25" fillId="30" borderId="43" xfId="100" applyNumberFormat="1" applyFont="1" applyFill="1" applyBorder="1" applyAlignment="1" applyProtection="1">
      <alignment horizontal="center"/>
    </xf>
    <xf numFmtId="49" fontId="25" fillId="30" borderId="44" xfId="100" applyNumberFormat="1" applyFont="1" applyFill="1" applyBorder="1" applyAlignment="1" applyProtection="1">
      <alignment horizontal="center"/>
    </xf>
    <xf numFmtId="49" fontId="25" fillId="30" borderId="16" xfId="100" applyNumberFormat="1" applyFont="1" applyFill="1" applyBorder="1" applyAlignment="1" applyProtection="1">
      <alignment horizontal="center"/>
    </xf>
    <xf numFmtId="49" fontId="25" fillId="30" borderId="45" xfId="100" applyNumberFormat="1" applyFont="1" applyFill="1" applyBorder="1" applyAlignment="1" applyProtection="1">
      <alignment horizontal="center"/>
    </xf>
    <xf numFmtId="49" fontId="25" fillId="30" borderId="24" xfId="100" applyNumberFormat="1" applyFont="1" applyFill="1" applyBorder="1" applyAlignment="1" applyProtection="1">
      <alignment horizontal="center"/>
    </xf>
    <xf numFmtId="49" fontId="18" fillId="30" borderId="38" xfId="100" applyNumberFormat="1" applyFont="1" applyFill="1" applyBorder="1" applyAlignment="1" applyProtection="1">
      <alignment horizontal="center" wrapText="1"/>
    </xf>
    <xf numFmtId="49" fontId="18" fillId="30" borderId="39" xfId="100" applyNumberFormat="1" applyFont="1" applyFill="1" applyBorder="1" applyAlignment="1" applyProtection="1">
      <alignment horizontal="center" wrapText="1"/>
    </xf>
  </cellXfs>
  <cellStyles count="119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5 3" xfId="51"/>
    <cellStyle name="Акцент6" xfId="52" builtinId="49" customBuiltin="1"/>
    <cellStyle name="Акцент6 2" xfId="53"/>
    <cellStyle name="Акцент6 3" xfId="54"/>
    <cellStyle name="Ввод " xfId="55" builtinId="20" customBuiltin="1"/>
    <cellStyle name="Ввод  2" xfId="56"/>
    <cellStyle name="Ввод  3" xfId="57"/>
    <cellStyle name="Вывод" xfId="58" builtinId="21" customBuiltin="1"/>
    <cellStyle name="Вывод 2" xfId="59"/>
    <cellStyle name="Вывод 3" xfId="60"/>
    <cellStyle name="Вычисление" xfId="61" builtinId="22" customBuiltin="1"/>
    <cellStyle name="Вычисление 2" xfId="62"/>
    <cellStyle name="Вычисление 3" xfId="63"/>
    <cellStyle name="Заголовок 1" xfId="64" builtinId="16" customBuiltin="1"/>
    <cellStyle name="Заголовок 1 2" xfId="65"/>
    <cellStyle name="Заголовок 1 3" xfId="66"/>
    <cellStyle name="Заголовок 2" xfId="67" builtinId="17" customBuiltin="1"/>
    <cellStyle name="Заголовок 2 2" xfId="68"/>
    <cellStyle name="Заголовок 2 3" xfId="69"/>
    <cellStyle name="Заголовок 3" xfId="70" builtinId="18" customBuiltin="1"/>
    <cellStyle name="Заголовок 3 2" xfId="71"/>
    <cellStyle name="Заголовок 3 3" xfId="72"/>
    <cellStyle name="Заголовок 4" xfId="73" builtinId="19" customBuiltin="1"/>
    <cellStyle name="Заголовок 4 2" xfId="74"/>
    <cellStyle name="Заголовок 4 3" xfId="75"/>
    <cellStyle name="Итог" xfId="76" builtinId="25" customBuiltin="1"/>
    <cellStyle name="Итог 2" xfId="77"/>
    <cellStyle name="Итог 3" xfId="78"/>
    <cellStyle name="Контрольная ячейка" xfId="79" builtinId="23" customBuiltin="1"/>
    <cellStyle name="Контрольная ячейка 2" xfId="80"/>
    <cellStyle name="Контрольная ячейка 3" xfId="81"/>
    <cellStyle name="Название" xfId="82" builtinId="15" customBuiltin="1"/>
    <cellStyle name="Название 2" xfId="83"/>
    <cellStyle name="Название 3" xfId="84"/>
    <cellStyle name="Нейтральный" xfId="85" builtinId="28" customBuiltin="1"/>
    <cellStyle name="Нейтральный 2" xfId="86"/>
    <cellStyle name="Нейтральный 3" xfId="87"/>
    <cellStyle name="Обычный" xfId="0" builtinId="0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3 3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5 3" xfId="99"/>
    <cellStyle name="Обычный_ТРАФАРЕТ" xfId="100"/>
    <cellStyle name="Плохой" xfId="101" builtinId="27" customBuiltin="1"/>
    <cellStyle name="Плохой 2" xfId="102"/>
    <cellStyle name="Плохой 3" xfId="103"/>
    <cellStyle name="Пояснение" xfId="104" builtinId="53" customBuiltin="1"/>
    <cellStyle name="Пояснение 2" xfId="105"/>
    <cellStyle name="Пояснение 3" xfId="106"/>
    <cellStyle name="Примечание" xfId="107" builtinId="10" customBuiltin="1"/>
    <cellStyle name="Примечание 2" xfId="108"/>
    <cellStyle name="Примечание 3" xfId="109"/>
    <cellStyle name="Связанная ячейка" xfId="110" builtinId="24" customBuiltin="1"/>
    <cellStyle name="Связанная ячейка 2" xfId="111"/>
    <cellStyle name="Связанная ячейка 3" xfId="112"/>
    <cellStyle name="Текст предупреждения" xfId="113" builtinId="11" customBuiltin="1"/>
    <cellStyle name="Текст предупреждения 2" xfId="114"/>
    <cellStyle name="Текст предупреждения 3" xfId="115"/>
    <cellStyle name="Хороший" xfId="116" builtinId="26" customBuiltin="1"/>
    <cellStyle name="Хороший 2" xfId="117"/>
    <cellStyle name="Хороший 3" xfId="1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F76"/>
  <sheetViews>
    <sheetView tabSelected="1" workbookViewId="0"/>
  </sheetViews>
  <sheetFormatPr defaultRowHeight="12.75" x14ac:dyDescent="0.2"/>
  <cols>
    <col min="1" max="1" width="4.7109375" style="28" customWidth="1"/>
    <col min="2" max="3" width="5.7109375" style="28" customWidth="1"/>
    <col min="4" max="4" width="4.7109375" style="28" customWidth="1"/>
    <col min="5" max="5" width="7.7109375" style="28" customWidth="1"/>
    <col min="6" max="6" width="3.7109375" style="28" customWidth="1"/>
    <col min="7" max="7" width="14.7109375" style="28" customWidth="1"/>
    <col min="8" max="8" width="4.28515625" style="28" customWidth="1"/>
    <col min="9" max="9" width="1.7109375" style="28" customWidth="1"/>
    <col min="10" max="10" width="6.7109375" style="28" customWidth="1"/>
    <col min="11" max="11" width="4.28515625" style="28" customWidth="1"/>
    <col min="12" max="12" width="1.7109375" style="28" customWidth="1"/>
    <col min="13" max="13" width="6.7109375" style="28" customWidth="1"/>
    <col min="14" max="14" width="14.7109375" style="28" customWidth="1"/>
    <col min="15" max="15" width="12.7109375" style="28" customWidth="1"/>
    <col min="16" max="16" width="14.7109375" style="28" customWidth="1"/>
    <col min="17" max="17" width="12.7109375" style="28" customWidth="1"/>
    <col min="18" max="18" width="14.7109375" style="28" customWidth="1"/>
    <col min="19" max="20" width="12.7109375" style="28" customWidth="1"/>
    <col min="21" max="21" width="14.7109375" style="28" customWidth="1"/>
    <col min="22" max="23" width="12.7109375" style="28" customWidth="1"/>
    <col min="24" max="24" width="39.42578125" style="28" hidden="1" customWidth="1"/>
    <col min="25" max="25" width="28.42578125" style="28" hidden="1" customWidth="1"/>
    <col min="26" max="28" width="20.28515625" style="28" hidden="1" customWidth="1"/>
    <col min="29" max="29" width="43.140625" style="28" customWidth="1"/>
    <col min="30" max="30" width="30.28515625" style="28" customWidth="1"/>
    <col min="31" max="31" width="31.28515625" style="28" customWidth="1"/>
    <col min="32" max="16384" width="9.140625" style="28"/>
  </cols>
  <sheetData>
    <row r="1" spans="1:29" ht="15.75" thickBot="1" x14ac:dyDescent="0.3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249" t="s">
        <v>26</v>
      </c>
      <c r="V1" s="250"/>
      <c r="W1" s="4" t="s">
        <v>13</v>
      </c>
      <c r="X1" s="5"/>
      <c r="Y1" s="52" t="s">
        <v>105</v>
      </c>
      <c r="Z1" s="54" t="s">
        <v>43</v>
      </c>
      <c r="AA1" s="5"/>
      <c r="AB1" s="56" t="s">
        <v>54</v>
      </c>
      <c r="AC1" s="5"/>
    </row>
    <row r="2" spans="1:29" ht="15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4"/>
      <c r="T2" s="5"/>
      <c r="U2" s="5"/>
      <c r="V2" s="5"/>
      <c r="W2" s="5"/>
      <c r="X2" s="5"/>
      <c r="Y2" s="52" t="s">
        <v>108</v>
      </c>
      <c r="Z2" s="54" t="s">
        <v>44</v>
      </c>
      <c r="AA2" s="5"/>
      <c r="AB2" s="56" t="s">
        <v>55</v>
      </c>
      <c r="AC2" s="5"/>
    </row>
    <row r="3" spans="1:29" ht="15.75" x14ac:dyDescent="0.25">
      <c r="A3" s="252" t="s">
        <v>14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6"/>
      <c r="Y3" s="52" t="s">
        <v>106</v>
      </c>
      <c r="Z3" s="51" t="s">
        <v>45</v>
      </c>
      <c r="AA3" s="50"/>
      <c r="AB3" s="56" t="s">
        <v>56</v>
      </c>
      <c r="AC3" s="6"/>
    </row>
    <row r="4" spans="1:2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52"/>
      <c r="Z4" s="51" t="s">
        <v>46</v>
      </c>
      <c r="AA4" s="50"/>
      <c r="AB4" s="56" t="s">
        <v>57</v>
      </c>
      <c r="AC4" s="7"/>
    </row>
    <row r="5" spans="1:29" x14ac:dyDescent="0.2">
      <c r="A5" s="254" t="s">
        <v>32</v>
      </c>
      <c r="B5" s="254"/>
      <c r="C5" s="254"/>
      <c r="D5" s="254"/>
      <c r="E5" s="254"/>
      <c r="F5" s="254"/>
      <c r="G5" s="254"/>
      <c r="H5" s="251" t="s">
        <v>102</v>
      </c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8"/>
      <c r="Y5" s="52" t="s">
        <v>107</v>
      </c>
      <c r="Z5" s="55" t="s">
        <v>47</v>
      </c>
      <c r="AA5" s="26"/>
      <c r="AB5" s="56" t="s">
        <v>58</v>
      </c>
      <c r="AC5" s="8"/>
    </row>
    <row r="6" spans="1:29" x14ac:dyDescent="0.2">
      <c r="A6" s="9"/>
      <c r="B6" s="9"/>
      <c r="C6" s="10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11"/>
      <c r="U6" s="11"/>
      <c r="V6" s="11"/>
      <c r="W6" s="11"/>
      <c r="X6" s="11"/>
      <c r="Y6" s="52"/>
      <c r="Z6" s="55" t="s">
        <v>48</v>
      </c>
      <c r="AA6" s="26"/>
      <c r="AB6" s="56" t="s">
        <v>59</v>
      </c>
      <c r="AC6" s="11"/>
    </row>
    <row r="7" spans="1:29" x14ac:dyDescent="0.2">
      <c r="A7" s="254" t="s">
        <v>0</v>
      </c>
      <c r="B7" s="254"/>
      <c r="C7" s="254"/>
      <c r="D7" s="254"/>
      <c r="E7" s="254"/>
      <c r="F7" s="254"/>
      <c r="G7" s="254"/>
      <c r="H7" s="251" t="s">
        <v>103</v>
      </c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8"/>
      <c r="Y7" s="52"/>
      <c r="Z7" s="55" t="s">
        <v>49</v>
      </c>
      <c r="AA7" s="26"/>
      <c r="AB7" s="56" t="s">
        <v>60</v>
      </c>
      <c r="AC7" s="8"/>
    </row>
    <row r="8" spans="1:29" x14ac:dyDescent="0.2">
      <c r="A8" s="9"/>
      <c r="B8" s="9"/>
      <c r="C8" s="10"/>
      <c r="F8" s="10"/>
      <c r="G8" s="10"/>
      <c r="H8" s="259" t="s">
        <v>1</v>
      </c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11"/>
      <c r="Y8" s="52" t="s">
        <v>104</v>
      </c>
      <c r="Z8" s="55" t="s">
        <v>50</v>
      </c>
      <c r="AA8" s="26"/>
      <c r="AB8" s="56" t="s">
        <v>61</v>
      </c>
      <c r="AC8" s="11"/>
    </row>
    <row r="9" spans="1:29" x14ac:dyDescent="0.2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52"/>
      <c r="Z9" s="55" t="s">
        <v>51</v>
      </c>
      <c r="AA9" s="26"/>
      <c r="AB9" s="56" t="s">
        <v>62</v>
      </c>
      <c r="AC9" s="11"/>
    </row>
    <row r="10" spans="1:29" x14ac:dyDescent="0.2">
      <c r="A10" s="253" t="s">
        <v>19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3"/>
      <c r="Y10" s="26"/>
      <c r="Z10" s="51" t="s">
        <v>52</v>
      </c>
      <c r="AA10" s="50"/>
      <c r="AB10" s="56" t="s">
        <v>63</v>
      </c>
      <c r="AC10" s="2"/>
    </row>
    <row r="11" spans="1:29" x14ac:dyDescent="0.2">
      <c r="A11" s="2"/>
      <c r="B11" s="2"/>
      <c r="C11" s="2"/>
      <c r="D11" s="2"/>
      <c r="E11" s="2"/>
      <c r="F11" s="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53"/>
      <c r="Z11" s="55" t="s">
        <v>53</v>
      </c>
      <c r="AA11" s="26"/>
      <c r="AB11" s="56" t="s">
        <v>64</v>
      </c>
      <c r="AC11" s="12"/>
    </row>
    <row r="12" spans="1:29" s="29" customFormat="1" ht="15" customHeight="1" x14ac:dyDescent="0.2">
      <c r="A12" s="255" t="s">
        <v>12</v>
      </c>
      <c r="B12" s="236"/>
      <c r="C12" s="236"/>
      <c r="D12" s="236"/>
      <c r="E12" s="236"/>
      <c r="F12" s="236"/>
      <c r="G12" s="262" t="s">
        <v>2</v>
      </c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7"/>
      <c r="Y12" s="37"/>
      <c r="Z12" s="37"/>
      <c r="AA12" s="37"/>
      <c r="AB12" s="53"/>
      <c r="AC12" s="27"/>
    </row>
    <row r="13" spans="1:29" s="29" customFormat="1" ht="22.5" customHeight="1" x14ac:dyDescent="0.2">
      <c r="A13" s="255"/>
      <c r="B13" s="236"/>
      <c r="C13" s="236"/>
      <c r="D13" s="236"/>
      <c r="E13" s="236"/>
      <c r="F13" s="236"/>
      <c r="G13" s="238" t="s">
        <v>8</v>
      </c>
      <c r="H13" s="238"/>
      <c r="I13" s="238"/>
      <c r="J13" s="238"/>
      <c r="K13" s="238"/>
      <c r="L13" s="238"/>
      <c r="M13" s="238"/>
      <c r="N13" s="262" t="s">
        <v>33</v>
      </c>
      <c r="O13" s="263"/>
      <c r="P13" s="263"/>
      <c r="Q13" s="264"/>
      <c r="R13" s="238" t="s">
        <v>9</v>
      </c>
      <c r="S13" s="260"/>
      <c r="T13" s="261"/>
      <c r="U13" s="256" t="s">
        <v>37</v>
      </c>
      <c r="V13" s="257"/>
      <c r="W13" s="258"/>
      <c r="X13" s="27"/>
      <c r="Y13" s="37"/>
      <c r="Z13" s="37"/>
      <c r="AA13" s="37"/>
      <c r="AB13" s="37"/>
      <c r="AC13" s="27"/>
    </row>
    <row r="14" spans="1:29" s="29" customFormat="1" ht="15" customHeight="1" x14ac:dyDescent="0.2">
      <c r="A14" s="255"/>
      <c r="B14" s="236"/>
      <c r="C14" s="236"/>
      <c r="D14" s="236"/>
      <c r="E14" s="236"/>
      <c r="F14" s="236"/>
      <c r="G14" s="238" t="s">
        <v>3</v>
      </c>
      <c r="H14" s="238" t="s">
        <v>20</v>
      </c>
      <c r="I14" s="238"/>
      <c r="J14" s="238"/>
      <c r="K14" s="238"/>
      <c r="L14" s="238"/>
      <c r="M14" s="238"/>
      <c r="N14" s="262" t="s">
        <v>34</v>
      </c>
      <c r="O14" s="264"/>
      <c r="P14" s="262" t="s">
        <v>35</v>
      </c>
      <c r="Q14" s="264"/>
      <c r="R14" s="238" t="s">
        <v>3</v>
      </c>
      <c r="S14" s="238" t="s">
        <v>20</v>
      </c>
      <c r="T14" s="262"/>
      <c r="U14" s="238" t="s">
        <v>3</v>
      </c>
      <c r="V14" s="238" t="s">
        <v>20</v>
      </c>
      <c r="W14" s="262"/>
      <c r="X14" s="27"/>
      <c r="Y14" s="27"/>
      <c r="Z14" s="27"/>
      <c r="AA14" s="27"/>
      <c r="AB14" s="27"/>
      <c r="AC14" s="27"/>
    </row>
    <row r="15" spans="1:29" s="29" customFormat="1" ht="33.75" x14ac:dyDescent="0.2">
      <c r="A15" s="255"/>
      <c r="B15" s="236"/>
      <c r="C15" s="236"/>
      <c r="D15" s="236"/>
      <c r="E15" s="236"/>
      <c r="F15" s="236"/>
      <c r="G15" s="238"/>
      <c r="H15" s="236" t="s">
        <v>21</v>
      </c>
      <c r="I15" s="236"/>
      <c r="J15" s="236"/>
      <c r="K15" s="236" t="s">
        <v>22</v>
      </c>
      <c r="L15" s="236"/>
      <c r="M15" s="236"/>
      <c r="N15" s="22" t="s">
        <v>3</v>
      </c>
      <c r="O15" s="22" t="s">
        <v>67</v>
      </c>
      <c r="P15" s="22" t="s">
        <v>3</v>
      </c>
      <c r="Q15" s="22" t="s">
        <v>67</v>
      </c>
      <c r="R15" s="238"/>
      <c r="S15" s="22" t="s">
        <v>21</v>
      </c>
      <c r="T15" s="21" t="s">
        <v>22</v>
      </c>
      <c r="U15" s="238"/>
      <c r="V15" s="22" t="s">
        <v>21</v>
      </c>
      <c r="W15" s="21" t="s">
        <v>22</v>
      </c>
      <c r="X15" s="25" t="s">
        <v>15</v>
      </c>
      <c r="Y15" s="25" t="s">
        <v>16</v>
      </c>
      <c r="Z15" s="25" t="s">
        <v>17</v>
      </c>
      <c r="AA15" s="25" t="s">
        <v>18</v>
      </c>
      <c r="AB15" s="25"/>
      <c r="AC15" s="25"/>
    </row>
    <row r="16" spans="1:29" ht="13.5" thickBot="1" x14ac:dyDescent="0.25">
      <c r="A16" s="242">
        <v>1</v>
      </c>
      <c r="B16" s="239"/>
      <c r="C16" s="239"/>
      <c r="D16" s="239"/>
      <c r="E16" s="239"/>
      <c r="F16" s="239"/>
      <c r="G16" s="13">
        <v>2</v>
      </c>
      <c r="H16" s="240">
        <v>3</v>
      </c>
      <c r="I16" s="241"/>
      <c r="J16" s="242"/>
      <c r="K16" s="240">
        <v>4</v>
      </c>
      <c r="L16" s="241"/>
      <c r="M16" s="242"/>
      <c r="N16" s="36">
        <v>5</v>
      </c>
      <c r="O16" s="36">
        <v>6</v>
      </c>
      <c r="P16" s="36">
        <v>7</v>
      </c>
      <c r="Q16" s="36">
        <v>8</v>
      </c>
      <c r="R16" s="13">
        <v>9</v>
      </c>
      <c r="S16" s="13">
        <v>10</v>
      </c>
      <c r="T16" s="14">
        <v>11</v>
      </c>
      <c r="U16" s="13">
        <v>12</v>
      </c>
      <c r="V16" s="13">
        <v>13</v>
      </c>
      <c r="W16" s="14">
        <v>14</v>
      </c>
      <c r="X16" s="15"/>
      <c r="Y16" s="15"/>
      <c r="Z16" s="15"/>
      <c r="AA16" s="15"/>
      <c r="AB16" s="15"/>
      <c r="AC16" s="15"/>
    </row>
    <row r="17" spans="1:32" x14ac:dyDescent="0.2">
      <c r="A17" s="271" t="s">
        <v>40</v>
      </c>
      <c r="B17" s="272"/>
      <c r="C17" s="272"/>
      <c r="D17" s="272"/>
      <c r="E17" s="272"/>
      <c r="F17" s="272"/>
      <c r="G17" s="84"/>
      <c r="H17" s="270"/>
      <c r="I17" s="270"/>
      <c r="J17" s="270"/>
      <c r="K17" s="270"/>
      <c r="L17" s="270"/>
      <c r="M17" s="270"/>
      <c r="N17" s="76"/>
      <c r="O17" s="76"/>
      <c r="P17" s="76"/>
      <c r="Q17" s="76"/>
      <c r="R17" s="76"/>
      <c r="S17" s="76"/>
      <c r="T17" s="76"/>
      <c r="U17" s="76"/>
      <c r="V17" s="76"/>
      <c r="W17" s="43"/>
      <c r="X17" s="15"/>
      <c r="Y17" s="15"/>
      <c r="Z17" s="15"/>
      <c r="AA17" s="15"/>
      <c r="AB17" s="15"/>
      <c r="AC17" s="15"/>
    </row>
    <row r="18" spans="1:32" x14ac:dyDescent="0.2">
      <c r="A18" s="163" t="s">
        <v>137</v>
      </c>
      <c r="B18" s="164"/>
      <c r="C18" s="164"/>
      <c r="D18" s="165"/>
      <c r="E18" s="127" t="s">
        <v>138</v>
      </c>
      <c r="F18" s="126" t="s">
        <v>125</v>
      </c>
      <c r="G18" s="130">
        <v>158875300</v>
      </c>
      <c r="H18" s="166">
        <v>104682700</v>
      </c>
      <c r="I18" s="166"/>
      <c r="J18" s="166"/>
      <c r="K18" s="166"/>
      <c r="L18" s="166"/>
      <c r="M18" s="166"/>
      <c r="N18" s="130">
        <v>156349388</v>
      </c>
      <c r="O18" s="130"/>
      <c r="P18" s="130">
        <v>114299188</v>
      </c>
      <c r="Q18" s="130"/>
      <c r="R18" s="77">
        <f>G18+N18-P18</f>
        <v>200925500</v>
      </c>
      <c r="S18" s="130">
        <v>135870200</v>
      </c>
      <c r="T18" s="130"/>
      <c r="U18" s="71"/>
      <c r="V18" s="71"/>
      <c r="W18" s="72"/>
      <c r="X18" s="48" t="str">
        <f>IF(A18="","00000000000000000",A18)&amp;IF(E18="","000000",E18)&amp;IF(F18="","000",F18)</f>
        <v>07020000000000130420531001</v>
      </c>
      <c r="Y18" s="129"/>
      <c r="Z18" s="129"/>
      <c r="AA18" s="129"/>
      <c r="AB18" s="129"/>
      <c r="AC18" s="16"/>
      <c r="AD18" s="30"/>
      <c r="AE18" s="31"/>
      <c r="AF18" s="32"/>
    </row>
    <row r="19" spans="1:32" x14ac:dyDescent="0.2">
      <c r="A19" s="163" t="s">
        <v>139</v>
      </c>
      <c r="B19" s="164"/>
      <c r="C19" s="164"/>
      <c r="D19" s="165"/>
      <c r="E19" s="127" t="s">
        <v>138</v>
      </c>
      <c r="F19" s="126" t="s">
        <v>125</v>
      </c>
      <c r="G19" s="130">
        <v>1011700</v>
      </c>
      <c r="H19" s="166">
        <v>677000</v>
      </c>
      <c r="I19" s="166"/>
      <c r="J19" s="166"/>
      <c r="K19" s="166"/>
      <c r="L19" s="166"/>
      <c r="M19" s="166"/>
      <c r="N19" s="130">
        <v>900700</v>
      </c>
      <c r="O19" s="130"/>
      <c r="P19" s="130">
        <v>208000</v>
      </c>
      <c r="Q19" s="130"/>
      <c r="R19" s="77">
        <f>G19+N19-P19</f>
        <v>1704400</v>
      </c>
      <c r="S19" s="130">
        <v>1158500</v>
      </c>
      <c r="T19" s="130"/>
      <c r="U19" s="71"/>
      <c r="V19" s="71"/>
      <c r="W19" s="72"/>
      <c r="X19" s="48" t="str">
        <f>IF(A19="","00000000000000000",A19)&amp;IF(E19="","000000",E19)&amp;IF(F19="","000",F19)</f>
        <v>07030000000000130420531001</v>
      </c>
      <c r="Y19" s="129"/>
      <c r="Z19" s="129"/>
      <c r="AA19" s="129"/>
      <c r="AB19" s="129"/>
      <c r="AC19" s="16"/>
      <c r="AD19" s="30"/>
      <c r="AE19" s="31"/>
      <c r="AF19" s="32"/>
    </row>
    <row r="20" spans="1:32" x14ac:dyDescent="0.2">
      <c r="A20" s="167" t="s">
        <v>42</v>
      </c>
      <c r="B20" s="168"/>
      <c r="C20" s="168"/>
      <c r="D20" s="169"/>
      <c r="E20" s="171" t="s">
        <v>140</v>
      </c>
      <c r="F20" s="172"/>
      <c r="G20" s="128">
        <v>159887000</v>
      </c>
      <c r="H20" s="170">
        <v>105359700</v>
      </c>
      <c r="I20" s="170"/>
      <c r="J20" s="170"/>
      <c r="K20" s="170"/>
      <c r="L20" s="170"/>
      <c r="M20" s="170"/>
      <c r="N20" s="128">
        <v>157250088</v>
      </c>
      <c r="O20" s="128"/>
      <c r="P20" s="128">
        <v>114507188</v>
      </c>
      <c r="Q20" s="128"/>
      <c r="R20" s="128">
        <v>202629900</v>
      </c>
      <c r="S20" s="128">
        <v>137028700</v>
      </c>
      <c r="T20" s="128"/>
      <c r="U20" s="128"/>
      <c r="V20" s="128"/>
      <c r="W20" s="59"/>
      <c r="X20" s="42"/>
      <c r="Y20" s="42"/>
      <c r="Z20" s="42"/>
      <c r="AA20" s="42"/>
      <c r="AB20" s="42"/>
      <c r="AC20" s="16"/>
      <c r="AD20" s="30"/>
      <c r="AE20" s="31"/>
      <c r="AF20" s="32"/>
    </row>
    <row r="21" spans="1:32" hidden="1" x14ac:dyDescent="0.2">
      <c r="A21" s="265"/>
      <c r="B21" s="266"/>
      <c r="C21" s="266"/>
      <c r="D21" s="267"/>
      <c r="E21" s="85"/>
      <c r="F21" s="85"/>
      <c r="G21" s="60"/>
      <c r="H21" s="234"/>
      <c r="I21" s="234"/>
      <c r="J21" s="234"/>
      <c r="K21" s="234"/>
      <c r="L21" s="234"/>
      <c r="M21" s="234"/>
      <c r="N21" s="60"/>
      <c r="O21" s="60"/>
      <c r="P21" s="60"/>
      <c r="Q21" s="60"/>
      <c r="R21" s="61"/>
      <c r="S21" s="60"/>
      <c r="T21" s="60"/>
      <c r="U21" s="60"/>
      <c r="V21" s="60"/>
      <c r="W21" s="62"/>
      <c r="X21" s="26"/>
      <c r="Y21" s="26"/>
      <c r="Z21" s="26"/>
      <c r="AA21" s="26"/>
      <c r="AB21" s="26"/>
      <c r="AC21" s="16"/>
      <c r="AD21" s="30"/>
      <c r="AE21" s="31"/>
      <c r="AF21" s="32"/>
    </row>
    <row r="22" spans="1:32" x14ac:dyDescent="0.2">
      <c r="A22" s="268" t="s">
        <v>39</v>
      </c>
      <c r="B22" s="269"/>
      <c r="C22" s="269"/>
      <c r="D22" s="269"/>
      <c r="E22" s="269"/>
      <c r="F22" s="269"/>
      <c r="G22" s="83"/>
      <c r="H22" s="205"/>
      <c r="I22" s="205"/>
      <c r="J22" s="205"/>
      <c r="K22" s="205"/>
      <c r="L22" s="205"/>
      <c r="M22" s="205"/>
      <c r="N22" s="75"/>
      <c r="O22" s="75"/>
      <c r="P22" s="75"/>
      <c r="Q22" s="75"/>
      <c r="R22" s="75"/>
      <c r="S22" s="75"/>
      <c r="T22" s="75"/>
      <c r="U22" s="75"/>
      <c r="V22" s="75"/>
      <c r="W22" s="44"/>
      <c r="X22" s="8"/>
      <c r="Y22" s="8"/>
      <c r="Z22" s="8"/>
      <c r="AA22" s="8"/>
      <c r="AB22" s="8"/>
      <c r="AC22" s="15"/>
    </row>
    <row r="23" spans="1:32" x14ac:dyDescent="0.2">
      <c r="A23" s="163" t="s">
        <v>113</v>
      </c>
      <c r="B23" s="164"/>
      <c r="C23" s="164"/>
      <c r="D23" s="165"/>
      <c r="E23" s="127" t="s">
        <v>114</v>
      </c>
      <c r="F23" s="126" t="s">
        <v>112</v>
      </c>
      <c r="G23" s="130">
        <v>1594.97</v>
      </c>
      <c r="H23" s="166"/>
      <c r="I23" s="166"/>
      <c r="J23" s="166"/>
      <c r="K23" s="166"/>
      <c r="L23" s="166"/>
      <c r="M23" s="166"/>
      <c r="N23" s="130">
        <v>863752.17</v>
      </c>
      <c r="O23" s="130"/>
      <c r="P23" s="130">
        <v>864135.1</v>
      </c>
      <c r="Q23" s="130">
        <v>1594.97</v>
      </c>
      <c r="R23" s="77">
        <f>G23+N23-P23</f>
        <v>1212.04</v>
      </c>
      <c r="S23" s="130"/>
      <c r="T23" s="130"/>
      <c r="U23" s="71"/>
      <c r="V23" s="71"/>
      <c r="W23" s="72"/>
      <c r="X23" s="48" t="str">
        <f>IF(A23="","00000000000000000",A23)&amp;IF(E23="","000000",E23)&amp;IF(F23="","000",F23)</f>
        <v>07020000000000111420611007</v>
      </c>
      <c r="Y23" s="129"/>
      <c r="Z23" s="129"/>
      <c r="AA23" s="129"/>
      <c r="AB23" s="129"/>
      <c r="AC23" s="16"/>
      <c r="AD23" s="30"/>
      <c r="AE23" s="31"/>
      <c r="AF23" s="32"/>
    </row>
    <row r="24" spans="1:32" x14ac:dyDescent="0.2">
      <c r="A24" s="163" t="s">
        <v>115</v>
      </c>
      <c r="B24" s="164"/>
      <c r="C24" s="164"/>
      <c r="D24" s="165"/>
      <c r="E24" s="127" t="s">
        <v>114</v>
      </c>
      <c r="F24" s="126" t="s">
        <v>112</v>
      </c>
      <c r="G24" s="130"/>
      <c r="H24" s="166"/>
      <c r="I24" s="166"/>
      <c r="J24" s="166"/>
      <c r="K24" s="166"/>
      <c r="L24" s="166"/>
      <c r="M24" s="166"/>
      <c r="N24" s="130">
        <v>200</v>
      </c>
      <c r="O24" s="130"/>
      <c r="P24" s="130">
        <v>200</v>
      </c>
      <c r="Q24" s="130"/>
      <c r="R24" s="77">
        <f>G24+N24-P24</f>
        <v>0</v>
      </c>
      <c r="S24" s="130"/>
      <c r="T24" s="130"/>
      <c r="U24" s="71"/>
      <c r="V24" s="71"/>
      <c r="W24" s="72"/>
      <c r="X24" s="48" t="str">
        <f>IF(A24="","00000000000000000",A24)&amp;IF(E24="","000000",E24)&amp;IF(F24="","000",F24)</f>
        <v>07020000000000112420611007</v>
      </c>
      <c r="Y24" s="129"/>
      <c r="Z24" s="129"/>
      <c r="AA24" s="129"/>
      <c r="AB24" s="129"/>
      <c r="AC24" s="16"/>
      <c r="AD24" s="30"/>
      <c r="AE24" s="31"/>
      <c r="AF24" s="32"/>
    </row>
    <row r="25" spans="1:32" x14ac:dyDescent="0.2">
      <c r="A25" s="167" t="s">
        <v>42</v>
      </c>
      <c r="B25" s="168"/>
      <c r="C25" s="168"/>
      <c r="D25" s="169"/>
      <c r="E25" s="171" t="s">
        <v>116</v>
      </c>
      <c r="F25" s="172"/>
      <c r="G25" s="128">
        <v>1594.97</v>
      </c>
      <c r="H25" s="170"/>
      <c r="I25" s="170"/>
      <c r="J25" s="170"/>
      <c r="K25" s="170"/>
      <c r="L25" s="170"/>
      <c r="M25" s="170"/>
      <c r="N25" s="128">
        <v>863952.17</v>
      </c>
      <c r="O25" s="128"/>
      <c r="P25" s="128">
        <v>864335.1</v>
      </c>
      <c r="Q25" s="128">
        <v>1594.97</v>
      </c>
      <c r="R25" s="128">
        <v>1212.04</v>
      </c>
      <c r="S25" s="128"/>
      <c r="T25" s="128"/>
      <c r="U25" s="128"/>
      <c r="V25" s="128"/>
      <c r="W25" s="59"/>
      <c r="X25" s="42"/>
      <c r="Y25" s="42"/>
      <c r="Z25" s="42"/>
      <c r="AA25" s="42"/>
      <c r="AB25" s="42"/>
      <c r="AC25" s="16"/>
      <c r="AD25" s="30"/>
      <c r="AE25" s="31"/>
      <c r="AF25" s="32"/>
    </row>
    <row r="26" spans="1:32" x14ac:dyDescent="0.2">
      <c r="A26" s="163" t="s">
        <v>119</v>
      </c>
      <c r="B26" s="164"/>
      <c r="C26" s="164"/>
      <c r="D26" s="165"/>
      <c r="E26" s="127" t="s">
        <v>117</v>
      </c>
      <c r="F26" s="126" t="s">
        <v>118</v>
      </c>
      <c r="G26" s="130">
        <v>27457.64</v>
      </c>
      <c r="H26" s="166"/>
      <c r="I26" s="166"/>
      <c r="J26" s="166"/>
      <c r="K26" s="166"/>
      <c r="L26" s="166"/>
      <c r="M26" s="166"/>
      <c r="N26" s="130">
        <v>0</v>
      </c>
      <c r="O26" s="130"/>
      <c r="P26" s="130">
        <v>27457.64</v>
      </c>
      <c r="Q26" s="130">
        <v>27457.64</v>
      </c>
      <c r="R26" s="77">
        <f>G26+N26-P26</f>
        <v>0</v>
      </c>
      <c r="S26" s="130"/>
      <c r="T26" s="130"/>
      <c r="U26" s="71"/>
      <c r="V26" s="71"/>
      <c r="W26" s="72"/>
      <c r="X26" s="48" t="str">
        <f>IF(A26="","00000000000000000",A26)&amp;IF(E26="","000000",E26)&amp;IF(F26="","000",F26)</f>
        <v>07020000000000244420623004</v>
      </c>
      <c r="Y26" s="129"/>
      <c r="Z26" s="129"/>
      <c r="AA26" s="129"/>
      <c r="AB26" s="129"/>
      <c r="AC26" s="16"/>
      <c r="AD26" s="30"/>
      <c r="AE26" s="31"/>
      <c r="AF26" s="32"/>
    </row>
    <row r="27" spans="1:32" x14ac:dyDescent="0.2">
      <c r="A27" s="163" t="s">
        <v>119</v>
      </c>
      <c r="B27" s="164"/>
      <c r="C27" s="164"/>
      <c r="D27" s="165"/>
      <c r="E27" s="127" t="s">
        <v>117</v>
      </c>
      <c r="F27" s="126" t="s">
        <v>118</v>
      </c>
      <c r="G27" s="130"/>
      <c r="H27" s="166"/>
      <c r="I27" s="166"/>
      <c r="J27" s="166"/>
      <c r="K27" s="166"/>
      <c r="L27" s="166"/>
      <c r="M27" s="166"/>
      <c r="N27" s="130">
        <v>0</v>
      </c>
      <c r="O27" s="130"/>
      <c r="P27" s="130"/>
      <c r="Q27" s="130"/>
      <c r="R27" s="77">
        <f>G27+N27-P27</f>
        <v>0</v>
      </c>
      <c r="S27" s="130"/>
      <c r="T27" s="130"/>
      <c r="U27" s="71"/>
      <c r="V27" s="71"/>
      <c r="W27" s="72"/>
      <c r="X27" s="48" t="str">
        <f>IF(A27="","00000000000000000",A27)&amp;IF(E27="","000000",E27)&amp;IF(F27="","000",F27)</f>
        <v>07020000000000244420623004</v>
      </c>
      <c r="Y27" s="129"/>
      <c r="Z27" s="129"/>
      <c r="AA27" s="129"/>
      <c r="AB27" s="129"/>
      <c r="AC27" s="16"/>
      <c r="AD27" s="30"/>
      <c r="AE27" s="31"/>
      <c r="AF27" s="32"/>
    </row>
    <row r="28" spans="1:32" x14ac:dyDescent="0.2">
      <c r="A28" s="167" t="s">
        <v>42</v>
      </c>
      <c r="B28" s="168"/>
      <c r="C28" s="168"/>
      <c r="D28" s="169"/>
      <c r="E28" s="171" t="s">
        <v>120</v>
      </c>
      <c r="F28" s="172"/>
      <c r="G28" s="128">
        <v>27457.64</v>
      </c>
      <c r="H28" s="170"/>
      <c r="I28" s="170"/>
      <c r="J28" s="170"/>
      <c r="K28" s="170"/>
      <c r="L28" s="170"/>
      <c r="M28" s="170"/>
      <c r="N28" s="128">
        <v>0</v>
      </c>
      <c r="O28" s="128"/>
      <c r="P28" s="128">
        <v>27457.64</v>
      </c>
      <c r="Q28" s="128">
        <v>27457.64</v>
      </c>
      <c r="R28" s="128">
        <v>0</v>
      </c>
      <c r="S28" s="128"/>
      <c r="T28" s="128"/>
      <c r="U28" s="128"/>
      <c r="V28" s="128"/>
      <c r="W28" s="59"/>
      <c r="X28" s="42"/>
      <c r="Y28" s="42"/>
      <c r="Z28" s="42"/>
      <c r="AA28" s="42"/>
      <c r="AB28" s="42"/>
      <c r="AC28" s="16"/>
      <c r="AD28" s="30"/>
      <c r="AE28" s="31"/>
      <c r="AF28" s="32"/>
    </row>
    <row r="29" spans="1:32" x14ac:dyDescent="0.2">
      <c r="A29" s="163" t="s">
        <v>119</v>
      </c>
      <c r="B29" s="164"/>
      <c r="C29" s="164"/>
      <c r="D29" s="165"/>
      <c r="E29" s="127" t="s">
        <v>121</v>
      </c>
      <c r="F29" s="126" t="s">
        <v>122</v>
      </c>
      <c r="G29" s="130"/>
      <c r="H29" s="166"/>
      <c r="I29" s="166"/>
      <c r="J29" s="166"/>
      <c r="K29" s="166"/>
      <c r="L29" s="166"/>
      <c r="M29" s="166"/>
      <c r="N29" s="130">
        <v>9389.16</v>
      </c>
      <c r="O29" s="130"/>
      <c r="P29" s="130">
        <v>2100</v>
      </c>
      <c r="Q29" s="130"/>
      <c r="R29" s="77">
        <f>G29+N29-P29</f>
        <v>7289.16</v>
      </c>
      <c r="S29" s="130"/>
      <c r="T29" s="130"/>
      <c r="U29" s="71"/>
      <c r="V29" s="71"/>
      <c r="W29" s="72"/>
      <c r="X29" s="48" t="str">
        <f>IF(A29="","00000000000000000",A29)&amp;IF(E29="","000000",E29)&amp;IF(F29="","000",F29)</f>
        <v>07020000000000244420625006</v>
      </c>
      <c r="Y29" s="129"/>
      <c r="Z29" s="129"/>
      <c r="AA29" s="129"/>
      <c r="AB29" s="129"/>
      <c r="AC29" s="16"/>
      <c r="AD29" s="30"/>
      <c r="AE29" s="31"/>
      <c r="AF29" s="32"/>
    </row>
    <row r="30" spans="1:32" x14ac:dyDescent="0.2">
      <c r="A30" s="167" t="s">
        <v>42</v>
      </c>
      <c r="B30" s="168"/>
      <c r="C30" s="168"/>
      <c r="D30" s="169"/>
      <c r="E30" s="171" t="s">
        <v>123</v>
      </c>
      <c r="F30" s="172"/>
      <c r="G30" s="128"/>
      <c r="H30" s="170"/>
      <c r="I30" s="170"/>
      <c r="J30" s="170"/>
      <c r="K30" s="170"/>
      <c r="L30" s="170"/>
      <c r="M30" s="170"/>
      <c r="N30" s="128">
        <v>9389.16</v>
      </c>
      <c r="O30" s="128"/>
      <c r="P30" s="128">
        <v>2100</v>
      </c>
      <c r="Q30" s="128"/>
      <c r="R30" s="128">
        <v>7289.16</v>
      </c>
      <c r="S30" s="128"/>
      <c r="T30" s="128"/>
      <c r="U30" s="128"/>
      <c r="V30" s="128"/>
      <c r="W30" s="59"/>
      <c r="X30" s="42"/>
      <c r="Y30" s="42"/>
      <c r="Z30" s="42"/>
      <c r="AA30" s="42"/>
      <c r="AB30" s="42"/>
      <c r="AC30" s="16"/>
      <c r="AD30" s="30"/>
      <c r="AE30" s="31"/>
      <c r="AF30" s="32"/>
    </row>
    <row r="31" spans="1:32" x14ac:dyDescent="0.2">
      <c r="A31" s="163" t="s">
        <v>113</v>
      </c>
      <c r="B31" s="164"/>
      <c r="C31" s="164"/>
      <c r="D31" s="165"/>
      <c r="E31" s="127" t="s">
        <v>124</v>
      </c>
      <c r="F31" s="126" t="s">
        <v>125</v>
      </c>
      <c r="G31" s="130"/>
      <c r="H31" s="166"/>
      <c r="I31" s="166"/>
      <c r="J31" s="166"/>
      <c r="K31" s="166"/>
      <c r="L31" s="166"/>
      <c r="M31" s="166"/>
      <c r="N31" s="130">
        <v>1049</v>
      </c>
      <c r="O31" s="130"/>
      <c r="P31" s="130">
        <v>0</v>
      </c>
      <c r="Q31" s="130"/>
      <c r="R31" s="77">
        <f>G31+N31-P31</f>
        <v>1049</v>
      </c>
      <c r="S31" s="130"/>
      <c r="T31" s="130"/>
      <c r="U31" s="71"/>
      <c r="V31" s="71"/>
      <c r="W31" s="72"/>
      <c r="X31" s="48" t="str">
        <f>IF(A31="","00000000000000000",A31)&amp;IF(E31="","000000",E31)&amp;IF(F31="","000",F31)</f>
        <v>07020000000000111430301001</v>
      </c>
      <c r="Y31" s="129"/>
      <c r="Z31" s="129"/>
      <c r="AA31" s="129"/>
      <c r="AB31" s="129"/>
      <c r="AC31" s="16"/>
      <c r="AD31" s="30"/>
      <c r="AE31" s="31"/>
      <c r="AF31" s="32"/>
    </row>
    <row r="32" spans="1:32" x14ac:dyDescent="0.2">
      <c r="A32" s="167" t="s">
        <v>42</v>
      </c>
      <c r="B32" s="168"/>
      <c r="C32" s="168"/>
      <c r="D32" s="169"/>
      <c r="E32" s="171" t="s">
        <v>126</v>
      </c>
      <c r="F32" s="172"/>
      <c r="G32" s="128"/>
      <c r="H32" s="170"/>
      <c r="I32" s="170"/>
      <c r="J32" s="170"/>
      <c r="K32" s="170"/>
      <c r="L32" s="170"/>
      <c r="M32" s="170"/>
      <c r="N32" s="128">
        <v>1049</v>
      </c>
      <c r="O32" s="128"/>
      <c r="P32" s="128">
        <v>0</v>
      </c>
      <c r="Q32" s="128"/>
      <c r="R32" s="128">
        <v>1049</v>
      </c>
      <c r="S32" s="128"/>
      <c r="T32" s="128"/>
      <c r="U32" s="128"/>
      <c r="V32" s="128"/>
      <c r="W32" s="59"/>
      <c r="X32" s="42"/>
      <c r="Y32" s="42"/>
      <c r="Z32" s="42"/>
      <c r="AA32" s="42"/>
      <c r="AB32" s="42"/>
      <c r="AC32" s="16"/>
      <c r="AD32" s="30"/>
      <c r="AE32" s="31"/>
      <c r="AF32" s="32"/>
    </row>
    <row r="33" spans="1:32" x14ac:dyDescent="0.2">
      <c r="A33" s="163" t="s">
        <v>128</v>
      </c>
      <c r="B33" s="164"/>
      <c r="C33" s="164"/>
      <c r="D33" s="165"/>
      <c r="E33" s="127" t="s">
        <v>127</v>
      </c>
      <c r="F33" s="126" t="s">
        <v>125</v>
      </c>
      <c r="G33" s="130">
        <v>19881.400000000001</v>
      </c>
      <c r="H33" s="166"/>
      <c r="I33" s="166"/>
      <c r="J33" s="166"/>
      <c r="K33" s="166"/>
      <c r="L33" s="166"/>
      <c r="M33" s="166"/>
      <c r="N33" s="130"/>
      <c r="O33" s="130"/>
      <c r="P33" s="130">
        <v>19881.400000000001</v>
      </c>
      <c r="Q33" s="130"/>
      <c r="R33" s="77">
        <f>G33+N33-P33</f>
        <v>0</v>
      </c>
      <c r="S33" s="130"/>
      <c r="T33" s="130"/>
      <c r="U33" s="71"/>
      <c r="V33" s="71"/>
      <c r="W33" s="72"/>
      <c r="X33" s="48" t="str">
        <f>IF(A33="","00000000000000000",A33)&amp;IF(E33="","000000",E33)&amp;IF(F33="","000",F33)</f>
        <v>07020000000000119430302001</v>
      </c>
      <c r="Y33" s="129"/>
      <c r="Z33" s="129"/>
      <c r="AA33" s="129"/>
      <c r="AB33" s="129"/>
      <c r="AC33" s="16"/>
      <c r="AD33" s="30"/>
      <c r="AE33" s="31"/>
      <c r="AF33" s="32"/>
    </row>
    <row r="34" spans="1:32" x14ac:dyDescent="0.2">
      <c r="A34" s="167" t="s">
        <v>42</v>
      </c>
      <c r="B34" s="168"/>
      <c r="C34" s="168"/>
      <c r="D34" s="169"/>
      <c r="E34" s="171" t="s">
        <v>129</v>
      </c>
      <c r="F34" s="172"/>
      <c r="G34" s="128">
        <v>19881.400000000001</v>
      </c>
      <c r="H34" s="170"/>
      <c r="I34" s="170"/>
      <c r="J34" s="170"/>
      <c r="K34" s="170"/>
      <c r="L34" s="170"/>
      <c r="M34" s="170"/>
      <c r="N34" s="128"/>
      <c r="O34" s="128"/>
      <c r="P34" s="128">
        <v>19881.400000000001</v>
      </c>
      <c r="Q34" s="128"/>
      <c r="R34" s="128">
        <v>0</v>
      </c>
      <c r="S34" s="128"/>
      <c r="T34" s="128"/>
      <c r="U34" s="128"/>
      <c r="V34" s="128"/>
      <c r="W34" s="59"/>
      <c r="X34" s="42"/>
      <c r="Y34" s="42"/>
      <c r="Z34" s="42"/>
      <c r="AA34" s="42"/>
      <c r="AB34" s="42"/>
      <c r="AC34" s="16"/>
      <c r="AD34" s="30"/>
      <c r="AE34" s="31"/>
      <c r="AF34" s="32"/>
    </row>
    <row r="35" spans="1:32" x14ac:dyDescent="0.2">
      <c r="A35" s="163" t="s">
        <v>131</v>
      </c>
      <c r="B35" s="164"/>
      <c r="C35" s="164"/>
      <c r="D35" s="165"/>
      <c r="E35" s="127" t="s">
        <v>130</v>
      </c>
      <c r="F35" s="126" t="s">
        <v>125</v>
      </c>
      <c r="G35" s="130"/>
      <c r="H35" s="166"/>
      <c r="I35" s="166"/>
      <c r="J35" s="166"/>
      <c r="K35" s="166"/>
      <c r="L35" s="166"/>
      <c r="M35" s="166"/>
      <c r="N35" s="130">
        <v>3000</v>
      </c>
      <c r="O35" s="130"/>
      <c r="P35" s="130"/>
      <c r="Q35" s="130"/>
      <c r="R35" s="77">
        <f>G35+N35-P35</f>
        <v>3000</v>
      </c>
      <c r="S35" s="130"/>
      <c r="T35" s="130"/>
      <c r="U35" s="71"/>
      <c r="V35" s="71"/>
      <c r="W35" s="72"/>
      <c r="X35" s="48" t="str">
        <f>IF(A35="","00000000000000000",A35)&amp;IF(E35="","000000",E35)&amp;IF(F35="","000",F35)</f>
        <v>07020000000000852430305001</v>
      </c>
      <c r="Y35" s="129"/>
      <c r="Z35" s="129"/>
      <c r="AA35" s="129"/>
      <c r="AB35" s="129"/>
      <c r="AC35" s="16"/>
      <c r="AD35" s="30"/>
      <c r="AE35" s="31"/>
      <c r="AF35" s="32"/>
    </row>
    <row r="36" spans="1:32" x14ac:dyDescent="0.2">
      <c r="A36" s="167" t="s">
        <v>42</v>
      </c>
      <c r="B36" s="168"/>
      <c r="C36" s="168"/>
      <c r="D36" s="169"/>
      <c r="E36" s="171" t="s">
        <v>132</v>
      </c>
      <c r="F36" s="172"/>
      <c r="G36" s="128"/>
      <c r="H36" s="170"/>
      <c r="I36" s="170"/>
      <c r="J36" s="170"/>
      <c r="K36" s="170"/>
      <c r="L36" s="170"/>
      <c r="M36" s="170"/>
      <c r="N36" s="128">
        <v>3000</v>
      </c>
      <c r="O36" s="128"/>
      <c r="P36" s="128"/>
      <c r="Q36" s="128"/>
      <c r="R36" s="128">
        <v>3000</v>
      </c>
      <c r="S36" s="128"/>
      <c r="T36" s="128"/>
      <c r="U36" s="128"/>
      <c r="V36" s="128"/>
      <c r="W36" s="59"/>
      <c r="X36" s="42"/>
      <c r="Y36" s="42"/>
      <c r="Z36" s="42"/>
      <c r="AA36" s="42"/>
      <c r="AB36" s="42"/>
      <c r="AC36" s="16"/>
      <c r="AD36" s="30"/>
      <c r="AE36" s="31"/>
      <c r="AF36" s="32"/>
    </row>
    <row r="37" spans="1:32" x14ac:dyDescent="0.2">
      <c r="A37" s="163" t="s">
        <v>128</v>
      </c>
      <c r="B37" s="164"/>
      <c r="C37" s="164"/>
      <c r="D37" s="165"/>
      <c r="E37" s="127" t="s">
        <v>133</v>
      </c>
      <c r="F37" s="126" t="s">
        <v>125</v>
      </c>
      <c r="G37" s="130">
        <v>428.91</v>
      </c>
      <c r="H37" s="166"/>
      <c r="I37" s="166"/>
      <c r="J37" s="166"/>
      <c r="K37" s="166"/>
      <c r="L37" s="166"/>
      <c r="M37" s="166"/>
      <c r="N37" s="130"/>
      <c r="O37" s="130"/>
      <c r="P37" s="130">
        <v>428.91</v>
      </c>
      <c r="Q37" s="130"/>
      <c r="R37" s="77">
        <f>G37+N37-P37</f>
        <v>0</v>
      </c>
      <c r="S37" s="130"/>
      <c r="T37" s="130"/>
      <c r="U37" s="71"/>
      <c r="V37" s="71"/>
      <c r="W37" s="72"/>
      <c r="X37" s="48" t="str">
        <f>IF(A37="","00000000000000000",A37)&amp;IF(E37="","000000",E37)&amp;IF(F37="","000",F37)</f>
        <v>07020000000000119430306001</v>
      </c>
      <c r="Y37" s="129"/>
      <c r="Z37" s="129"/>
      <c r="AA37" s="129"/>
      <c r="AB37" s="129"/>
      <c r="AC37" s="16"/>
      <c r="AD37" s="30"/>
      <c r="AE37" s="31"/>
      <c r="AF37" s="32"/>
    </row>
    <row r="38" spans="1:32" x14ac:dyDescent="0.2">
      <c r="A38" s="167" t="s">
        <v>42</v>
      </c>
      <c r="B38" s="168"/>
      <c r="C38" s="168"/>
      <c r="D38" s="169"/>
      <c r="E38" s="171" t="s">
        <v>134</v>
      </c>
      <c r="F38" s="172"/>
      <c r="G38" s="128">
        <v>428.91</v>
      </c>
      <c r="H38" s="170"/>
      <c r="I38" s="170"/>
      <c r="J38" s="170"/>
      <c r="K38" s="170"/>
      <c r="L38" s="170"/>
      <c r="M38" s="170"/>
      <c r="N38" s="128"/>
      <c r="O38" s="128"/>
      <c r="P38" s="128">
        <v>428.91</v>
      </c>
      <c r="Q38" s="128"/>
      <c r="R38" s="128">
        <v>0</v>
      </c>
      <c r="S38" s="128"/>
      <c r="T38" s="128"/>
      <c r="U38" s="128"/>
      <c r="V38" s="128"/>
      <c r="W38" s="59"/>
      <c r="X38" s="42"/>
      <c r="Y38" s="42"/>
      <c r="Z38" s="42"/>
      <c r="AA38" s="42"/>
      <c r="AB38" s="42"/>
      <c r="AC38" s="16"/>
      <c r="AD38" s="30"/>
      <c r="AE38" s="31"/>
      <c r="AF38" s="32"/>
    </row>
    <row r="39" spans="1:32" x14ac:dyDescent="0.2">
      <c r="A39" s="163" t="s">
        <v>128</v>
      </c>
      <c r="B39" s="164"/>
      <c r="C39" s="164"/>
      <c r="D39" s="165"/>
      <c r="E39" s="127" t="s">
        <v>135</v>
      </c>
      <c r="F39" s="126" t="s">
        <v>125</v>
      </c>
      <c r="G39" s="130"/>
      <c r="H39" s="166"/>
      <c r="I39" s="166"/>
      <c r="J39" s="166"/>
      <c r="K39" s="166"/>
      <c r="L39" s="166"/>
      <c r="M39" s="166"/>
      <c r="N39" s="130">
        <v>523.95000000000005</v>
      </c>
      <c r="O39" s="130"/>
      <c r="P39" s="130">
        <v>0</v>
      </c>
      <c r="Q39" s="130"/>
      <c r="R39" s="77">
        <f>G39+N39-P39</f>
        <v>523.95000000000005</v>
      </c>
      <c r="S39" s="130"/>
      <c r="T39" s="130"/>
      <c r="U39" s="71"/>
      <c r="V39" s="71"/>
      <c r="W39" s="72"/>
      <c r="X39" s="48" t="str">
        <f>IF(A39="","00000000000000000",A39)&amp;IF(E39="","000000",E39)&amp;IF(F39="","000",F39)</f>
        <v>07020000000000119430307001</v>
      </c>
      <c r="Y39" s="129"/>
      <c r="Z39" s="129"/>
      <c r="AA39" s="129"/>
      <c r="AB39" s="129"/>
      <c r="AC39" s="16"/>
      <c r="AD39" s="30"/>
      <c r="AE39" s="31"/>
      <c r="AF39" s="32"/>
    </row>
    <row r="40" spans="1:32" x14ac:dyDescent="0.2">
      <c r="A40" s="167" t="s">
        <v>42</v>
      </c>
      <c r="B40" s="168"/>
      <c r="C40" s="168"/>
      <c r="D40" s="169"/>
      <c r="E40" s="171" t="s">
        <v>136</v>
      </c>
      <c r="F40" s="172"/>
      <c r="G40" s="128"/>
      <c r="H40" s="170"/>
      <c r="I40" s="170"/>
      <c r="J40" s="170"/>
      <c r="K40" s="170"/>
      <c r="L40" s="170"/>
      <c r="M40" s="170"/>
      <c r="N40" s="128">
        <v>523.95000000000005</v>
      </c>
      <c r="O40" s="128"/>
      <c r="P40" s="128">
        <v>0</v>
      </c>
      <c r="Q40" s="128"/>
      <c r="R40" s="128">
        <v>523.95000000000005</v>
      </c>
      <c r="S40" s="128"/>
      <c r="T40" s="128"/>
      <c r="U40" s="128"/>
      <c r="V40" s="128"/>
      <c r="W40" s="59"/>
      <c r="X40" s="42"/>
      <c r="Y40" s="42"/>
      <c r="Z40" s="42"/>
      <c r="AA40" s="42"/>
      <c r="AB40" s="42"/>
      <c r="AC40" s="16"/>
      <c r="AD40" s="30"/>
      <c r="AE40" s="31"/>
      <c r="AF40" s="32"/>
    </row>
    <row r="41" spans="1:32" ht="0.75" hidden="1" customHeight="1" x14ac:dyDescent="0.2">
      <c r="A41" s="265"/>
      <c r="B41" s="266"/>
      <c r="C41" s="266"/>
      <c r="D41" s="267"/>
      <c r="E41" s="85"/>
      <c r="F41" s="85"/>
      <c r="G41" s="60"/>
      <c r="H41" s="234"/>
      <c r="I41" s="234"/>
      <c r="J41" s="234"/>
      <c r="K41" s="234"/>
      <c r="L41" s="234"/>
      <c r="M41" s="234"/>
      <c r="N41" s="60"/>
      <c r="O41" s="60"/>
      <c r="P41" s="60"/>
      <c r="Q41" s="60"/>
      <c r="R41" s="61"/>
      <c r="S41" s="60"/>
      <c r="T41" s="60"/>
      <c r="U41" s="60"/>
      <c r="V41" s="60"/>
      <c r="W41" s="62"/>
      <c r="X41" s="26"/>
      <c r="Y41" s="26"/>
      <c r="Z41" s="26"/>
      <c r="AA41" s="26"/>
      <c r="AB41" s="26"/>
      <c r="AC41" s="16"/>
      <c r="AD41" s="30"/>
      <c r="AE41" s="31"/>
      <c r="AF41" s="32"/>
    </row>
    <row r="42" spans="1:32" x14ac:dyDescent="0.2">
      <c r="A42" s="268" t="s">
        <v>41</v>
      </c>
      <c r="B42" s="269"/>
      <c r="C42" s="269"/>
      <c r="D42" s="269"/>
      <c r="E42" s="269"/>
      <c r="F42" s="269"/>
      <c r="G42" s="83"/>
      <c r="H42" s="205"/>
      <c r="I42" s="205"/>
      <c r="J42" s="205"/>
      <c r="K42" s="205"/>
      <c r="L42" s="205"/>
      <c r="M42" s="205"/>
      <c r="N42" s="75"/>
      <c r="O42" s="75"/>
      <c r="P42" s="75"/>
      <c r="Q42" s="75"/>
      <c r="R42" s="75"/>
      <c r="S42" s="75"/>
      <c r="T42" s="75"/>
      <c r="U42" s="75"/>
      <c r="V42" s="75"/>
      <c r="W42" s="44"/>
      <c r="X42" s="8"/>
      <c r="Y42" s="8"/>
      <c r="Z42" s="8"/>
      <c r="AA42" s="8"/>
      <c r="AB42" s="8"/>
      <c r="AC42" s="15"/>
    </row>
    <row r="43" spans="1:32" x14ac:dyDescent="0.2">
      <c r="A43" s="222"/>
      <c r="B43" s="223"/>
      <c r="C43" s="223"/>
      <c r="D43" s="224"/>
      <c r="E43" s="158"/>
      <c r="F43" s="159"/>
      <c r="G43" s="146"/>
      <c r="H43" s="273"/>
      <c r="I43" s="273"/>
      <c r="J43" s="273"/>
      <c r="K43" s="273"/>
      <c r="L43" s="273"/>
      <c r="M43" s="273"/>
      <c r="N43" s="146"/>
      <c r="O43" s="146"/>
      <c r="P43" s="146"/>
      <c r="Q43" s="146"/>
      <c r="R43" s="148">
        <f>G43+N43-P43</f>
        <v>0</v>
      </c>
      <c r="S43" s="146"/>
      <c r="T43" s="146"/>
      <c r="U43" s="149"/>
      <c r="V43" s="149"/>
      <c r="W43" s="160"/>
      <c r="X43" s="151" t="str">
        <f>IF(A43="","00000000000000000",A43)&amp;IF(E43="","000000",E43)&amp;IF(F43="","000",F43)</f>
        <v>00000000000000000000000000</v>
      </c>
      <c r="Y43" s="152"/>
      <c r="Z43" s="152"/>
      <c r="AA43" s="152"/>
      <c r="AB43" s="152"/>
      <c r="AC43" s="16"/>
      <c r="AD43" s="30"/>
      <c r="AE43" s="31"/>
      <c r="AF43" s="32"/>
    </row>
    <row r="44" spans="1:32" hidden="1" x14ac:dyDescent="0.2">
      <c r="A44" s="274" t="s">
        <v>42</v>
      </c>
      <c r="B44" s="275"/>
      <c r="C44" s="275"/>
      <c r="D44" s="276"/>
      <c r="E44" s="294"/>
      <c r="F44" s="295"/>
      <c r="G44" s="161"/>
      <c r="H44" s="248"/>
      <c r="I44" s="248"/>
      <c r="J44" s="248"/>
      <c r="K44" s="248"/>
      <c r="L44" s="248"/>
      <c r="M44" s="248"/>
      <c r="N44" s="161"/>
      <c r="O44" s="161"/>
      <c r="P44" s="161"/>
      <c r="Q44" s="161"/>
      <c r="R44" s="161"/>
      <c r="S44" s="161"/>
      <c r="T44" s="161"/>
      <c r="U44" s="161"/>
      <c r="V44" s="161"/>
      <c r="W44" s="162"/>
      <c r="X44" s="152"/>
      <c r="Y44" s="152"/>
      <c r="Z44" s="152"/>
      <c r="AA44" s="152"/>
      <c r="AB44" s="152"/>
      <c r="AC44" s="16"/>
      <c r="AD44" s="30"/>
      <c r="AE44" s="31"/>
      <c r="AF44" s="32"/>
    </row>
    <row r="45" spans="1:32" hidden="1" x14ac:dyDescent="0.2">
      <c r="A45" s="288"/>
      <c r="B45" s="289"/>
      <c r="C45" s="289"/>
      <c r="D45" s="290"/>
      <c r="E45" s="96"/>
      <c r="F45" s="86"/>
      <c r="G45" s="68"/>
      <c r="H45" s="291"/>
      <c r="I45" s="292"/>
      <c r="J45" s="293"/>
      <c r="K45" s="291"/>
      <c r="L45" s="292"/>
      <c r="M45" s="293"/>
      <c r="N45" s="68"/>
      <c r="O45" s="68"/>
      <c r="P45" s="68"/>
      <c r="Q45" s="68"/>
      <c r="R45" s="68"/>
      <c r="S45" s="68"/>
      <c r="T45" s="68"/>
      <c r="U45" s="68"/>
      <c r="V45" s="68"/>
      <c r="W45" s="69"/>
      <c r="X45" s="42"/>
      <c r="Y45" s="42"/>
      <c r="Z45" s="42"/>
      <c r="AA45" s="42"/>
      <c r="AB45" s="42"/>
      <c r="AC45" s="16"/>
      <c r="AD45" s="30"/>
      <c r="AE45" s="31"/>
      <c r="AF45" s="32"/>
    </row>
    <row r="46" spans="1:32" ht="22.5" customHeight="1" x14ac:dyDescent="0.2">
      <c r="A46" s="286" t="s">
        <v>66</v>
      </c>
      <c r="B46" s="287"/>
      <c r="C46" s="287"/>
      <c r="D46" s="287"/>
      <c r="E46" s="287"/>
      <c r="F46" s="287"/>
      <c r="G46" s="83"/>
      <c r="H46" s="205"/>
      <c r="I46" s="205"/>
      <c r="J46" s="205"/>
      <c r="K46" s="205"/>
      <c r="L46" s="205"/>
      <c r="M46" s="205"/>
      <c r="N46" s="83"/>
      <c r="O46" s="83"/>
      <c r="P46" s="83"/>
      <c r="Q46" s="83"/>
      <c r="R46" s="83"/>
      <c r="S46" s="83"/>
      <c r="T46" s="83"/>
      <c r="U46" s="83"/>
      <c r="V46" s="83"/>
      <c r="W46" s="44"/>
      <c r="X46" s="8"/>
      <c r="Y46" s="8"/>
      <c r="Z46" s="8"/>
      <c r="AA46" s="8"/>
      <c r="AB46" s="8"/>
      <c r="AC46" s="15"/>
    </row>
    <row r="47" spans="1:32" x14ac:dyDescent="0.2">
      <c r="A47" s="173" t="s">
        <v>65</v>
      </c>
      <c r="B47" s="174"/>
      <c r="C47" s="174"/>
      <c r="D47" s="175"/>
      <c r="E47" s="176" t="s">
        <v>109</v>
      </c>
      <c r="F47" s="177"/>
      <c r="G47" s="71"/>
      <c r="H47" s="178"/>
      <c r="I47" s="179"/>
      <c r="J47" s="180"/>
      <c r="K47" s="178"/>
      <c r="L47" s="179"/>
      <c r="M47" s="180"/>
      <c r="N47" s="71"/>
      <c r="O47" s="71"/>
      <c r="P47" s="71"/>
      <c r="Q47" s="71"/>
      <c r="R47" s="71"/>
      <c r="S47" s="71"/>
      <c r="T47" s="71"/>
      <c r="U47" s="73">
        <v>159887000</v>
      </c>
      <c r="V47" s="73"/>
      <c r="W47" s="74"/>
      <c r="X47" s="70" t="str">
        <f>IF(A47="","00000000000000000",A47)&amp;IF(E47="","000000000",E47)</f>
        <v>00000000000000000420500000</v>
      </c>
      <c r="Y47" s="42"/>
      <c r="Z47" s="42"/>
      <c r="AA47" s="42"/>
      <c r="AB47" s="42"/>
      <c r="AC47" s="16"/>
      <c r="AD47" s="30"/>
      <c r="AE47" s="31"/>
      <c r="AF47" s="32"/>
    </row>
    <row r="48" spans="1:32" x14ac:dyDescent="0.2">
      <c r="A48" s="173" t="s">
        <v>65</v>
      </c>
      <c r="B48" s="174"/>
      <c r="C48" s="174"/>
      <c r="D48" s="175"/>
      <c r="E48" s="176" t="s">
        <v>110</v>
      </c>
      <c r="F48" s="177"/>
      <c r="G48" s="71"/>
      <c r="H48" s="178"/>
      <c r="I48" s="179"/>
      <c r="J48" s="180"/>
      <c r="K48" s="178"/>
      <c r="L48" s="179"/>
      <c r="M48" s="180"/>
      <c r="N48" s="71"/>
      <c r="O48" s="71"/>
      <c r="P48" s="71"/>
      <c r="Q48" s="71"/>
      <c r="R48" s="71"/>
      <c r="S48" s="71"/>
      <c r="T48" s="71"/>
      <c r="U48" s="73">
        <v>29052.61</v>
      </c>
      <c r="V48" s="73"/>
      <c r="W48" s="74"/>
      <c r="X48" s="70" t="str">
        <f>IF(A48="","00000000000000000",A48)&amp;IF(E48="","000000000",E48)</f>
        <v>00000000000000000420600000</v>
      </c>
      <c r="Y48" s="42"/>
      <c r="Z48" s="42"/>
      <c r="AA48" s="42"/>
      <c r="AB48" s="42"/>
      <c r="AC48" s="16"/>
      <c r="AD48" s="30"/>
      <c r="AE48" s="31"/>
      <c r="AF48" s="32"/>
    </row>
    <row r="49" spans="1:32" x14ac:dyDescent="0.2">
      <c r="A49" s="173" t="s">
        <v>65</v>
      </c>
      <c r="B49" s="174"/>
      <c r="C49" s="174"/>
      <c r="D49" s="175"/>
      <c r="E49" s="176" t="s">
        <v>111</v>
      </c>
      <c r="F49" s="177"/>
      <c r="G49" s="71"/>
      <c r="H49" s="178"/>
      <c r="I49" s="179"/>
      <c r="J49" s="180"/>
      <c r="K49" s="178"/>
      <c r="L49" s="179"/>
      <c r="M49" s="180"/>
      <c r="N49" s="71"/>
      <c r="O49" s="71"/>
      <c r="P49" s="71"/>
      <c r="Q49" s="71"/>
      <c r="R49" s="71"/>
      <c r="S49" s="71"/>
      <c r="T49" s="71"/>
      <c r="U49" s="73">
        <v>20310.310000000001</v>
      </c>
      <c r="V49" s="73"/>
      <c r="W49" s="74"/>
      <c r="X49" s="70" t="str">
        <f>IF(A49="","00000000000000000",A49)&amp;IF(E49="","000000000",E49)</f>
        <v>00000000000000000430300000</v>
      </c>
      <c r="Y49" s="42"/>
      <c r="Z49" s="42"/>
      <c r="AA49" s="42"/>
      <c r="AB49" s="42"/>
      <c r="AC49" s="16"/>
      <c r="AD49" s="30"/>
      <c r="AE49" s="31"/>
      <c r="AF49" s="32"/>
    </row>
    <row r="50" spans="1:32" ht="6" hidden="1" customHeight="1" thickBot="1" x14ac:dyDescent="0.25">
      <c r="A50" s="245"/>
      <c r="B50" s="246"/>
      <c r="C50" s="246"/>
      <c r="D50" s="247"/>
      <c r="E50" s="26"/>
      <c r="F50" s="100"/>
      <c r="G50" s="101"/>
      <c r="H50" s="237"/>
      <c r="I50" s="237"/>
      <c r="J50" s="237"/>
      <c r="K50" s="237"/>
      <c r="L50" s="237"/>
      <c r="M50" s="237"/>
      <c r="N50" s="101"/>
      <c r="O50" s="101"/>
      <c r="P50" s="101"/>
      <c r="Q50" s="101"/>
      <c r="R50" s="101"/>
      <c r="S50" s="101"/>
      <c r="T50" s="101"/>
      <c r="U50" s="101"/>
      <c r="V50" s="101"/>
      <c r="W50" s="102"/>
      <c r="X50" s="17"/>
      <c r="Y50" s="17"/>
      <c r="Z50" s="17"/>
      <c r="AA50" s="17"/>
      <c r="AB50" s="17"/>
      <c r="AC50" s="17"/>
      <c r="AD50" s="33"/>
      <c r="AE50" s="32"/>
      <c r="AF50" s="32"/>
    </row>
    <row r="51" spans="1:32" ht="26.25" customHeight="1" x14ac:dyDescent="0.2">
      <c r="A51" s="243" t="s">
        <v>86</v>
      </c>
      <c r="B51" s="243"/>
      <c r="C51" s="243"/>
      <c r="D51" s="243"/>
      <c r="E51" s="243"/>
      <c r="F51" s="243"/>
      <c r="G51" s="105">
        <v>159936362.91999999</v>
      </c>
      <c r="H51" s="244">
        <v>105359700</v>
      </c>
      <c r="I51" s="244"/>
      <c r="J51" s="244"/>
      <c r="K51" s="244"/>
      <c r="L51" s="244"/>
      <c r="M51" s="244"/>
      <c r="N51" s="105">
        <v>158128002.28</v>
      </c>
      <c r="O51" s="105"/>
      <c r="P51" s="105">
        <v>115421391.05</v>
      </c>
      <c r="Q51" s="105">
        <v>29052.61</v>
      </c>
      <c r="R51" s="105">
        <v>202642974.15000001</v>
      </c>
      <c r="S51" s="105">
        <v>137028700</v>
      </c>
      <c r="T51" s="105"/>
      <c r="U51" s="105">
        <v>159936362.91999999</v>
      </c>
      <c r="V51" s="105">
        <v>0</v>
      </c>
      <c r="W51" s="106">
        <v>0</v>
      </c>
      <c r="X51" s="24"/>
      <c r="Y51" s="24"/>
      <c r="Z51" s="24"/>
      <c r="AA51" s="24"/>
      <c r="AB51" s="24"/>
      <c r="AC51" s="17"/>
      <c r="AD51" s="32"/>
      <c r="AE51" s="32"/>
      <c r="AF51" s="32"/>
    </row>
    <row r="52" spans="1:32" x14ac:dyDescent="0.2">
      <c r="A52" s="181"/>
      <c r="B52" s="182"/>
      <c r="C52" s="182"/>
      <c r="D52" s="183"/>
      <c r="E52" s="194"/>
      <c r="F52" s="195"/>
      <c r="G52" s="153"/>
      <c r="H52" s="184" t="s">
        <v>88</v>
      </c>
      <c r="I52" s="184"/>
      <c r="J52" s="184"/>
      <c r="K52" s="184" t="s">
        <v>88</v>
      </c>
      <c r="L52" s="184"/>
      <c r="M52" s="184"/>
      <c r="N52" s="153"/>
      <c r="O52" s="154" t="s">
        <v>88</v>
      </c>
      <c r="P52" s="153"/>
      <c r="Q52" s="154" t="s">
        <v>88</v>
      </c>
      <c r="R52" s="155">
        <f>G52+N52-P52</f>
        <v>0</v>
      </c>
      <c r="S52" s="154" t="s">
        <v>88</v>
      </c>
      <c r="T52" s="154" t="s">
        <v>88</v>
      </c>
      <c r="U52" s="156"/>
      <c r="V52" s="154" t="s">
        <v>88</v>
      </c>
      <c r="W52" s="157" t="s">
        <v>88</v>
      </c>
      <c r="X52" s="151" t="str">
        <f>IF(A52="","00000000000000000",A52)&amp;IF(E52="","000000000",E52)</f>
        <v>00000000000000000000000000</v>
      </c>
      <c r="Y52" s="152"/>
      <c r="Z52" s="152"/>
      <c r="AA52" s="152"/>
      <c r="AB52" s="152"/>
      <c r="AC52" s="19"/>
      <c r="AD52" s="32"/>
      <c r="AE52" s="32"/>
      <c r="AF52" s="32"/>
    </row>
    <row r="53" spans="1:32" ht="13.5" hidden="1" thickBot="1" x14ac:dyDescent="0.25">
      <c r="A53" s="189"/>
      <c r="B53" s="190"/>
      <c r="C53" s="190"/>
      <c r="D53" s="190"/>
      <c r="E53" s="103"/>
      <c r="F53" s="104"/>
      <c r="G53" s="79"/>
      <c r="H53" s="191"/>
      <c r="I53" s="192"/>
      <c r="J53" s="193"/>
      <c r="K53" s="191"/>
      <c r="L53" s="192"/>
      <c r="M53" s="193"/>
      <c r="N53" s="79"/>
      <c r="O53" s="78"/>
      <c r="P53" s="79"/>
      <c r="Q53" s="78"/>
      <c r="R53" s="80"/>
      <c r="S53" s="78"/>
      <c r="T53" s="78"/>
      <c r="U53" s="81"/>
      <c r="V53" s="78"/>
      <c r="W53" s="82"/>
      <c r="X53" s="48"/>
      <c r="Y53" s="26"/>
      <c r="Z53" s="26"/>
      <c r="AA53" s="26"/>
      <c r="AB53" s="26"/>
      <c r="AC53" s="19"/>
      <c r="AD53" s="32"/>
      <c r="AE53" s="32"/>
      <c r="AF53" s="32"/>
    </row>
    <row r="54" spans="1:32" ht="24" customHeight="1" x14ac:dyDescent="0.2">
      <c r="A54" s="186" t="s">
        <v>89</v>
      </c>
      <c r="B54" s="187"/>
      <c r="C54" s="187"/>
      <c r="D54" s="188"/>
      <c r="E54" s="213">
        <v>440140000</v>
      </c>
      <c r="F54" s="214"/>
      <c r="G54" s="107"/>
      <c r="H54" s="185" t="s">
        <v>88</v>
      </c>
      <c r="I54" s="185"/>
      <c r="J54" s="185"/>
      <c r="K54" s="185" t="s">
        <v>88</v>
      </c>
      <c r="L54" s="185"/>
      <c r="M54" s="185"/>
      <c r="N54" s="108"/>
      <c r="O54" s="109" t="s">
        <v>88</v>
      </c>
      <c r="P54" s="108"/>
      <c r="Q54" s="109" t="s">
        <v>88</v>
      </c>
      <c r="R54" s="108"/>
      <c r="S54" s="109" t="s">
        <v>88</v>
      </c>
      <c r="T54" s="109" t="s">
        <v>88</v>
      </c>
      <c r="U54" s="110"/>
      <c r="V54" s="109" t="s">
        <v>88</v>
      </c>
      <c r="W54" s="111" t="s">
        <v>88</v>
      </c>
      <c r="X54" s="24"/>
      <c r="Y54" s="24"/>
      <c r="Z54" s="24"/>
      <c r="AA54" s="24"/>
      <c r="AB54" s="24"/>
      <c r="AC54" s="19"/>
      <c r="AD54" s="32"/>
      <c r="AE54" s="32"/>
      <c r="AF54" s="32"/>
    </row>
    <row r="55" spans="1:32" x14ac:dyDescent="0.2">
      <c r="A55" s="222"/>
      <c r="B55" s="223"/>
      <c r="C55" s="223"/>
      <c r="D55" s="224"/>
      <c r="E55" s="194"/>
      <c r="F55" s="195"/>
      <c r="G55" s="146"/>
      <c r="H55" s="225" t="s">
        <v>88</v>
      </c>
      <c r="I55" s="225"/>
      <c r="J55" s="225"/>
      <c r="K55" s="225" t="s">
        <v>88</v>
      </c>
      <c r="L55" s="225"/>
      <c r="M55" s="225"/>
      <c r="N55" s="146"/>
      <c r="O55" s="147" t="s">
        <v>88</v>
      </c>
      <c r="P55" s="146"/>
      <c r="Q55" s="147" t="s">
        <v>88</v>
      </c>
      <c r="R55" s="148">
        <f>G55+N55-P55</f>
        <v>0</v>
      </c>
      <c r="S55" s="147" t="s">
        <v>88</v>
      </c>
      <c r="T55" s="147" t="s">
        <v>88</v>
      </c>
      <c r="U55" s="149"/>
      <c r="V55" s="147" t="s">
        <v>88</v>
      </c>
      <c r="W55" s="150" t="s">
        <v>88</v>
      </c>
      <c r="X55" s="151" t="str">
        <f>IF(A55="","00000000000000000",A55)&amp;IF(E55="","000000000",E55)</f>
        <v>00000000000000000000000000</v>
      </c>
      <c r="Y55" s="152"/>
      <c r="Z55" s="152"/>
      <c r="AA55" s="152"/>
      <c r="AB55" s="152"/>
      <c r="AC55" s="19"/>
      <c r="AD55" s="32"/>
      <c r="AE55" s="32"/>
      <c r="AF55" s="32"/>
    </row>
    <row r="56" spans="1:32" ht="13.5" hidden="1" thickBot="1" x14ac:dyDescent="0.25">
      <c r="A56" s="229"/>
      <c r="B56" s="230"/>
      <c r="C56" s="230"/>
      <c r="D56" s="230"/>
      <c r="E56" s="95"/>
      <c r="F56" s="87"/>
      <c r="G56" s="88"/>
      <c r="H56" s="231"/>
      <c r="I56" s="232"/>
      <c r="J56" s="233"/>
      <c r="K56" s="231"/>
      <c r="L56" s="232"/>
      <c r="M56" s="233"/>
      <c r="N56" s="79"/>
      <c r="O56" s="78"/>
      <c r="P56" s="79"/>
      <c r="Q56" s="78"/>
      <c r="R56" s="80"/>
      <c r="S56" s="78"/>
      <c r="T56" s="78"/>
      <c r="U56" s="81"/>
      <c r="V56" s="78"/>
      <c r="W56" s="82"/>
      <c r="X56" s="48"/>
      <c r="Y56" s="26"/>
      <c r="Z56" s="26"/>
      <c r="AA56" s="26"/>
      <c r="AB56" s="26"/>
      <c r="AC56" s="19"/>
      <c r="AD56" s="32"/>
      <c r="AE56" s="32"/>
      <c r="AF56" s="32"/>
    </row>
    <row r="57" spans="1:32" ht="25.5" customHeight="1" thickBot="1" x14ac:dyDescent="0.25">
      <c r="A57" s="227" t="s">
        <v>87</v>
      </c>
      <c r="B57" s="228"/>
      <c r="C57" s="228"/>
      <c r="D57" s="228"/>
      <c r="E57" s="215">
        <v>440160000</v>
      </c>
      <c r="F57" s="216"/>
      <c r="G57" s="112"/>
      <c r="H57" s="226" t="s">
        <v>88</v>
      </c>
      <c r="I57" s="226"/>
      <c r="J57" s="226"/>
      <c r="K57" s="226" t="s">
        <v>88</v>
      </c>
      <c r="L57" s="226"/>
      <c r="M57" s="226"/>
      <c r="N57" s="113"/>
      <c r="O57" s="114" t="s">
        <v>88</v>
      </c>
      <c r="P57" s="113"/>
      <c r="Q57" s="114" t="s">
        <v>88</v>
      </c>
      <c r="R57" s="113"/>
      <c r="S57" s="114" t="s">
        <v>88</v>
      </c>
      <c r="T57" s="114" t="s">
        <v>88</v>
      </c>
      <c r="U57" s="115"/>
      <c r="V57" s="114" t="s">
        <v>88</v>
      </c>
      <c r="W57" s="116" t="s">
        <v>88</v>
      </c>
      <c r="X57" s="24"/>
      <c r="Y57" s="24"/>
      <c r="Z57" s="24"/>
      <c r="AA57" s="24"/>
      <c r="AB57" s="24"/>
      <c r="AC57" s="19"/>
      <c r="AD57" s="32"/>
      <c r="AE57" s="32"/>
      <c r="AF57" s="32"/>
    </row>
    <row r="58" spans="1:32" ht="14.25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32"/>
      <c r="AE58" s="32"/>
      <c r="AF58" s="32"/>
    </row>
    <row r="59" spans="1:32" ht="12.75" customHeight="1" x14ac:dyDescent="0.2">
      <c r="A59" s="282" t="s">
        <v>36</v>
      </c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41"/>
      <c r="Y59" s="41"/>
      <c r="Z59" s="41"/>
      <c r="AA59" s="41"/>
      <c r="AB59" s="41"/>
      <c r="AC59" s="41"/>
      <c r="AD59" s="32"/>
      <c r="AE59" s="32"/>
      <c r="AF59" s="32"/>
    </row>
    <row r="60" spans="1:32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35" t="s">
        <v>29</v>
      </c>
      <c r="Y60" s="35" t="s">
        <v>30</v>
      </c>
      <c r="Z60" s="35" t="s">
        <v>31</v>
      </c>
      <c r="AA60" s="20"/>
      <c r="AC60" s="20"/>
      <c r="AD60" s="32"/>
      <c r="AE60" s="32"/>
      <c r="AF60" s="32"/>
    </row>
    <row r="61" spans="1:32" ht="22.5" customHeight="1" x14ac:dyDescent="0.2">
      <c r="A61" s="255" t="s">
        <v>12</v>
      </c>
      <c r="B61" s="236"/>
      <c r="C61" s="236"/>
      <c r="D61" s="236"/>
      <c r="E61" s="236"/>
      <c r="F61" s="236"/>
      <c r="G61" s="236" t="s">
        <v>4</v>
      </c>
      <c r="H61" s="236" t="s">
        <v>23</v>
      </c>
      <c r="I61" s="236"/>
      <c r="J61" s="236"/>
      <c r="K61" s="236"/>
      <c r="L61" s="236"/>
      <c r="M61" s="236"/>
      <c r="N61" s="236" t="s">
        <v>5</v>
      </c>
      <c r="O61" s="236"/>
      <c r="P61" s="236"/>
      <c r="Q61" s="236"/>
      <c r="R61" s="236"/>
      <c r="S61" s="236" t="s">
        <v>6</v>
      </c>
      <c r="T61" s="236"/>
      <c r="U61" s="236"/>
      <c r="V61" s="236"/>
      <c r="W61" s="283"/>
      <c r="X61" s="38"/>
      <c r="Y61" s="38"/>
      <c r="Z61" s="38"/>
      <c r="AA61" s="38"/>
      <c r="AB61" s="38"/>
      <c r="AC61" s="38"/>
      <c r="AD61" s="32"/>
      <c r="AE61" s="32"/>
      <c r="AF61" s="32"/>
    </row>
    <row r="62" spans="1:32" ht="37.5" customHeight="1" x14ac:dyDescent="0.2">
      <c r="A62" s="255"/>
      <c r="B62" s="236"/>
      <c r="C62" s="236"/>
      <c r="D62" s="236"/>
      <c r="E62" s="236"/>
      <c r="F62" s="236"/>
      <c r="G62" s="236"/>
      <c r="H62" s="236" t="s">
        <v>24</v>
      </c>
      <c r="I62" s="236"/>
      <c r="J62" s="236"/>
      <c r="K62" s="236" t="s">
        <v>27</v>
      </c>
      <c r="L62" s="236"/>
      <c r="M62" s="236"/>
      <c r="N62" s="22" t="s">
        <v>10</v>
      </c>
      <c r="O62" s="236" t="s">
        <v>7</v>
      </c>
      <c r="P62" s="236"/>
      <c r="Q62" s="236"/>
      <c r="R62" s="236"/>
      <c r="S62" s="22" t="s">
        <v>25</v>
      </c>
      <c r="T62" s="236" t="s">
        <v>38</v>
      </c>
      <c r="U62" s="236"/>
      <c r="V62" s="236"/>
      <c r="W62" s="283"/>
      <c r="X62" s="25"/>
      <c r="Y62" s="25"/>
      <c r="Z62" s="25"/>
      <c r="AA62" s="25"/>
      <c r="AB62" s="25"/>
      <c r="AC62" s="40"/>
      <c r="AD62" s="32"/>
      <c r="AE62" s="32"/>
      <c r="AF62" s="32"/>
    </row>
    <row r="63" spans="1:32" ht="13.5" thickBot="1" x14ac:dyDescent="0.25">
      <c r="A63" s="242">
        <v>1</v>
      </c>
      <c r="B63" s="239"/>
      <c r="C63" s="239"/>
      <c r="D63" s="239"/>
      <c r="E63" s="239"/>
      <c r="F63" s="239"/>
      <c r="G63" s="13">
        <v>2</v>
      </c>
      <c r="H63" s="239">
        <v>3</v>
      </c>
      <c r="I63" s="239"/>
      <c r="J63" s="239"/>
      <c r="K63" s="239">
        <v>4</v>
      </c>
      <c r="L63" s="239"/>
      <c r="M63" s="239"/>
      <c r="N63" s="13">
        <v>5</v>
      </c>
      <c r="O63" s="239">
        <v>6</v>
      </c>
      <c r="P63" s="239"/>
      <c r="Q63" s="239"/>
      <c r="R63" s="239"/>
      <c r="S63" s="13">
        <v>7</v>
      </c>
      <c r="T63" s="284">
        <v>8</v>
      </c>
      <c r="U63" s="284"/>
      <c r="V63" s="284"/>
      <c r="W63" s="285"/>
      <c r="X63" s="15"/>
      <c r="Y63" s="15"/>
      <c r="Z63" s="15"/>
      <c r="AA63" s="15"/>
      <c r="AB63" s="15"/>
      <c r="AC63" s="40"/>
      <c r="AD63" s="32"/>
      <c r="AE63" s="32"/>
      <c r="AF63" s="32"/>
    </row>
    <row r="64" spans="1:32" x14ac:dyDescent="0.2">
      <c r="A64" s="271" t="s">
        <v>40</v>
      </c>
      <c r="B64" s="272"/>
      <c r="C64" s="272"/>
      <c r="D64" s="272"/>
      <c r="E64" s="272"/>
      <c r="F64" s="281"/>
      <c r="G64" s="58"/>
      <c r="H64" s="270"/>
      <c r="I64" s="270"/>
      <c r="J64" s="270"/>
      <c r="K64" s="270"/>
      <c r="L64" s="270"/>
      <c r="M64" s="270"/>
      <c r="N64" s="58"/>
      <c r="O64" s="277"/>
      <c r="P64" s="278"/>
      <c r="Q64" s="278"/>
      <c r="R64" s="280"/>
      <c r="S64" s="99"/>
      <c r="T64" s="277"/>
      <c r="U64" s="278"/>
      <c r="V64" s="278"/>
      <c r="W64" s="279"/>
      <c r="X64" s="15"/>
      <c r="Y64" s="15"/>
      <c r="Z64" s="15"/>
      <c r="AA64" s="15"/>
      <c r="AB64" s="15"/>
      <c r="AC64" s="15"/>
    </row>
    <row r="65" spans="1:32" x14ac:dyDescent="0.2">
      <c r="A65" s="210"/>
      <c r="B65" s="211"/>
      <c r="C65" s="211"/>
      <c r="D65" s="212"/>
      <c r="E65" s="131"/>
      <c r="F65" s="132"/>
      <c r="G65" s="133"/>
      <c r="H65" s="134"/>
      <c r="I65" s="135" t="s">
        <v>28</v>
      </c>
      <c r="J65" s="136"/>
      <c r="K65" s="134"/>
      <c r="L65" s="135" t="s">
        <v>28</v>
      </c>
      <c r="M65" s="136"/>
      <c r="N65" s="137"/>
      <c r="O65" s="208"/>
      <c r="P65" s="208"/>
      <c r="Q65" s="208"/>
      <c r="R65" s="208"/>
      <c r="S65" s="137"/>
      <c r="T65" s="208"/>
      <c r="U65" s="208"/>
      <c r="V65" s="208"/>
      <c r="W65" s="209"/>
      <c r="X65" s="138" t="str">
        <f>IF(A65="","00000000000000000",A65)&amp;IF(E65="","000000",E65)&amp;IF(F65="","000",F65)</f>
        <v>00000000000000000000000000</v>
      </c>
      <c r="Y65" s="139"/>
      <c r="Z65" s="139"/>
      <c r="AA65" s="139"/>
      <c r="AB65" s="40"/>
      <c r="AD65" s="33"/>
      <c r="AE65" s="33"/>
      <c r="AF65" s="32"/>
    </row>
    <row r="66" spans="1:32" hidden="1" x14ac:dyDescent="0.2">
      <c r="A66" s="304" t="s">
        <v>42</v>
      </c>
      <c r="B66" s="305"/>
      <c r="C66" s="305"/>
      <c r="D66" s="306"/>
      <c r="E66" s="309"/>
      <c r="F66" s="310"/>
      <c r="G66" s="144"/>
      <c r="H66" s="299"/>
      <c r="I66" s="300"/>
      <c r="J66" s="295"/>
      <c r="K66" s="299"/>
      <c r="L66" s="300"/>
      <c r="M66" s="295"/>
      <c r="N66" s="145"/>
      <c r="O66" s="299"/>
      <c r="P66" s="300"/>
      <c r="Q66" s="300"/>
      <c r="R66" s="295"/>
      <c r="S66" s="145"/>
      <c r="T66" s="299"/>
      <c r="U66" s="300"/>
      <c r="V66" s="300"/>
      <c r="W66" s="311"/>
      <c r="X66" s="142"/>
      <c r="Y66" s="143"/>
      <c r="Z66" s="143"/>
      <c r="AA66" s="143"/>
      <c r="AB66" s="40"/>
      <c r="AD66" s="33"/>
      <c r="AE66" s="33"/>
      <c r="AF66" s="32"/>
    </row>
    <row r="67" spans="1:32" hidden="1" x14ac:dyDescent="0.2">
      <c r="A67" s="217"/>
      <c r="B67" s="218"/>
      <c r="C67" s="218"/>
      <c r="D67" s="219"/>
      <c r="E67" s="97"/>
      <c r="F67" s="63"/>
      <c r="G67" s="64"/>
      <c r="H67" s="65"/>
      <c r="I67" s="45"/>
      <c r="J67" s="66"/>
      <c r="K67" s="65"/>
      <c r="L67" s="45"/>
      <c r="M67" s="66"/>
      <c r="N67" s="67"/>
      <c r="O67" s="220"/>
      <c r="P67" s="220"/>
      <c r="Q67" s="220"/>
      <c r="R67" s="220"/>
      <c r="S67" s="117"/>
      <c r="T67" s="220"/>
      <c r="U67" s="220"/>
      <c r="V67" s="220"/>
      <c r="W67" s="221"/>
      <c r="X67" s="49"/>
      <c r="Y67" s="39"/>
      <c r="Z67" s="39"/>
      <c r="AA67" s="39"/>
      <c r="AB67" s="40"/>
      <c r="AD67" s="33"/>
      <c r="AE67" s="33"/>
      <c r="AF67" s="32"/>
    </row>
    <row r="68" spans="1:32" x14ac:dyDescent="0.2">
      <c r="A68" s="203" t="s">
        <v>39</v>
      </c>
      <c r="B68" s="204"/>
      <c r="C68" s="204"/>
      <c r="D68" s="204"/>
      <c r="E68" s="204"/>
      <c r="F68" s="204"/>
      <c r="G68" s="57"/>
      <c r="H68" s="205"/>
      <c r="I68" s="205"/>
      <c r="J68" s="205"/>
      <c r="K68" s="205"/>
      <c r="L68" s="205"/>
      <c r="M68" s="205"/>
      <c r="N68" s="57"/>
      <c r="O68" s="206"/>
      <c r="P68" s="206"/>
      <c r="Q68" s="206"/>
      <c r="R68" s="206"/>
      <c r="S68" s="98"/>
      <c r="T68" s="206"/>
      <c r="U68" s="206"/>
      <c r="V68" s="206"/>
      <c r="W68" s="207"/>
      <c r="X68" s="8"/>
      <c r="Y68" s="8"/>
      <c r="Z68" s="8"/>
      <c r="AA68" s="8"/>
      <c r="AB68" s="8"/>
      <c r="AC68" s="15"/>
    </row>
    <row r="69" spans="1:32" x14ac:dyDescent="0.2">
      <c r="A69" s="210"/>
      <c r="B69" s="211"/>
      <c r="C69" s="211"/>
      <c r="D69" s="212"/>
      <c r="E69" s="131"/>
      <c r="F69" s="132"/>
      <c r="G69" s="133"/>
      <c r="H69" s="134"/>
      <c r="I69" s="135" t="s">
        <v>28</v>
      </c>
      <c r="J69" s="136"/>
      <c r="K69" s="134"/>
      <c r="L69" s="135" t="s">
        <v>28</v>
      </c>
      <c r="M69" s="136"/>
      <c r="N69" s="137"/>
      <c r="O69" s="208"/>
      <c r="P69" s="208"/>
      <c r="Q69" s="208"/>
      <c r="R69" s="208"/>
      <c r="S69" s="137"/>
      <c r="T69" s="208"/>
      <c r="U69" s="208"/>
      <c r="V69" s="208"/>
      <c r="W69" s="209"/>
      <c r="X69" s="138" t="str">
        <f>IF(A69="","00000000000000000",A69)&amp;IF(E69="","000000",E69)&amp;IF(F69="","000",F69)</f>
        <v>00000000000000000000000000</v>
      </c>
      <c r="Y69" s="139"/>
      <c r="Z69" s="139"/>
      <c r="AA69" s="139"/>
      <c r="AB69" s="40"/>
      <c r="AD69" s="33"/>
      <c r="AE69" s="33"/>
      <c r="AF69" s="32"/>
    </row>
    <row r="70" spans="1:32" hidden="1" x14ac:dyDescent="0.2">
      <c r="A70" s="304" t="s">
        <v>42</v>
      </c>
      <c r="B70" s="305"/>
      <c r="C70" s="305"/>
      <c r="D70" s="306"/>
      <c r="E70" s="309"/>
      <c r="F70" s="310"/>
      <c r="G70" s="144"/>
      <c r="H70" s="299"/>
      <c r="I70" s="300"/>
      <c r="J70" s="295"/>
      <c r="K70" s="299"/>
      <c r="L70" s="300"/>
      <c r="M70" s="295"/>
      <c r="N70" s="145"/>
      <c r="O70" s="299"/>
      <c r="P70" s="300"/>
      <c r="Q70" s="300"/>
      <c r="R70" s="295"/>
      <c r="S70" s="145"/>
      <c r="T70" s="299"/>
      <c r="U70" s="300"/>
      <c r="V70" s="300"/>
      <c r="W70" s="311"/>
      <c r="X70" s="142"/>
      <c r="Y70" s="143"/>
      <c r="Z70" s="143"/>
      <c r="AA70" s="143"/>
      <c r="AB70" s="40"/>
      <c r="AD70" s="33"/>
      <c r="AE70" s="33"/>
      <c r="AF70" s="32"/>
    </row>
    <row r="71" spans="1:32" hidden="1" x14ac:dyDescent="0.2">
      <c r="A71" s="217"/>
      <c r="B71" s="218"/>
      <c r="C71" s="218"/>
      <c r="D71" s="219"/>
      <c r="E71" s="97"/>
      <c r="F71" s="63"/>
      <c r="G71" s="64"/>
      <c r="H71" s="65"/>
      <c r="I71" s="45"/>
      <c r="J71" s="66"/>
      <c r="K71" s="65"/>
      <c r="L71" s="46"/>
      <c r="M71" s="66"/>
      <c r="N71" s="67"/>
      <c r="O71" s="220"/>
      <c r="P71" s="220"/>
      <c r="Q71" s="220"/>
      <c r="R71" s="220"/>
      <c r="S71" s="117"/>
      <c r="T71" s="220"/>
      <c r="U71" s="220"/>
      <c r="V71" s="220"/>
      <c r="W71" s="221"/>
      <c r="X71" s="49"/>
      <c r="Y71" s="39"/>
      <c r="Z71" s="39"/>
      <c r="AA71" s="39"/>
      <c r="AB71" s="40"/>
      <c r="AD71" s="33"/>
      <c r="AE71" s="33"/>
      <c r="AF71" s="32"/>
    </row>
    <row r="72" spans="1:32" x14ac:dyDescent="0.2">
      <c r="A72" s="203" t="s">
        <v>41</v>
      </c>
      <c r="B72" s="204"/>
      <c r="C72" s="204"/>
      <c r="D72" s="204"/>
      <c r="E72" s="204"/>
      <c r="F72" s="204"/>
      <c r="G72" s="57"/>
      <c r="H72" s="205"/>
      <c r="I72" s="205"/>
      <c r="J72" s="205"/>
      <c r="K72" s="205"/>
      <c r="L72" s="205"/>
      <c r="M72" s="205"/>
      <c r="N72" s="57"/>
      <c r="O72" s="206"/>
      <c r="P72" s="206"/>
      <c r="Q72" s="206"/>
      <c r="R72" s="206"/>
      <c r="S72" s="98"/>
      <c r="T72" s="206"/>
      <c r="U72" s="206"/>
      <c r="V72" s="206"/>
      <c r="W72" s="207"/>
      <c r="X72" s="8"/>
      <c r="Y72" s="8"/>
      <c r="Z72" s="8"/>
      <c r="AA72" s="8"/>
      <c r="AB72" s="8"/>
      <c r="AC72" s="15"/>
    </row>
    <row r="73" spans="1:32" x14ac:dyDescent="0.2">
      <c r="A73" s="210"/>
      <c r="B73" s="211"/>
      <c r="C73" s="211"/>
      <c r="D73" s="212"/>
      <c r="E73" s="131"/>
      <c r="F73" s="132"/>
      <c r="G73" s="133"/>
      <c r="H73" s="134"/>
      <c r="I73" s="135" t="s">
        <v>28</v>
      </c>
      <c r="J73" s="136"/>
      <c r="K73" s="134"/>
      <c r="L73" s="135" t="s">
        <v>28</v>
      </c>
      <c r="M73" s="136"/>
      <c r="N73" s="137"/>
      <c r="O73" s="208"/>
      <c r="P73" s="208"/>
      <c r="Q73" s="208"/>
      <c r="R73" s="208"/>
      <c r="S73" s="137"/>
      <c r="T73" s="208"/>
      <c r="U73" s="208"/>
      <c r="V73" s="208"/>
      <c r="W73" s="209"/>
      <c r="X73" s="138" t="str">
        <f>IF(A73="","00000000000000000",A73)&amp;IF(E73="","000000",E73)&amp;IF(F73="","000",F73)</f>
        <v>00000000000000000000000000</v>
      </c>
      <c r="Y73" s="139"/>
      <c r="Z73" s="139"/>
      <c r="AA73" s="139"/>
      <c r="AB73" s="40"/>
      <c r="AD73" s="33"/>
      <c r="AE73" s="33"/>
      <c r="AF73" s="32"/>
    </row>
    <row r="74" spans="1:32" ht="13.5" hidden="1" thickBot="1" x14ac:dyDescent="0.25">
      <c r="A74" s="301" t="s">
        <v>42</v>
      </c>
      <c r="B74" s="302"/>
      <c r="C74" s="302"/>
      <c r="D74" s="303"/>
      <c r="E74" s="307"/>
      <c r="F74" s="308"/>
      <c r="G74" s="140"/>
      <c r="H74" s="296"/>
      <c r="I74" s="297"/>
      <c r="J74" s="298"/>
      <c r="K74" s="296"/>
      <c r="L74" s="297"/>
      <c r="M74" s="298"/>
      <c r="N74" s="141"/>
      <c r="O74" s="296"/>
      <c r="P74" s="297"/>
      <c r="Q74" s="297"/>
      <c r="R74" s="298"/>
      <c r="S74" s="141"/>
      <c r="T74" s="297"/>
      <c r="U74" s="297"/>
      <c r="V74" s="297"/>
      <c r="W74" s="312"/>
      <c r="X74" s="142"/>
      <c r="Y74" s="143"/>
      <c r="Z74" s="143"/>
      <c r="AA74" s="143"/>
      <c r="AB74" s="40"/>
      <c r="AD74" s="33"/>
      <c r="AE74" s="33"/>
      <c r="AF74" s="32"/>
    </row>
    <row r="75" spans="1:32" hidden="1" x14ac:dyDescent="0.2">
      <c r="A75" s="196"/>
      <c r="B75" s="197"/>
      <c r="C75" s="197"/>
      <c r="D75" s="198"/>
      <c r="E75" s="120"/>
      <c r="F75" s="119"/>
      <c r="G75" s="121"/>
      <c r="H75" s="122"/>
      <c r="I75" s="47"/>
      <c r="J75" s="123"/>
      <c r="K75" s="122"/>
      <c r="L75" s="47"/>
      <c r="M75" s="123"/>
      <c r="N75" s="124"/>
      <c r="O75" s="199"/>
      <c r="P75" s="199"/>
      <c r="Q75" s="199"/>
      <c r="R75" s="199"/>
      <c r="S75" s="125"/>
      <c r="T75" s="200"/>
      <c r="U75" s="201"/>
      <c r="V75" s="201"/>
      <c r="W75" s="202"/>
      <c r="X75" s="39"/>
      <c r="Y75" s="39"/>
      <c r="Z75" s="39"/>
      <c r="AA75" s="39"/>
      <c r="AB75" s="40"/>
      <c r="AD75" s="33"/>
      <c r="AE75" s="33"/>
      <c r="AF75" s="32"/>
    </row>
    <row r="76" spans="1:32" x14ac:dyDescent="0.2">
      <c r="A76" s="235"/>
      <c r="B76" s="235"/>
      <c r="C76" s="235"/>
      <c r="D76" s="235"/>
      <c r="E76" s="94"/>
      <c r="T76" s="40"/>
      <c r="U76" s="40"/>
      <c r="V76" s="40"/>
      <c r="W76" s="40"/>
      <c r="X76" s="40"/>
    </row>
  </sheetData>
  <mergeCells count="235">
    <mergeCell ref="O66:R66"/>
    <mergeCell ref="O70:R70"/>
    <mergeCell ref="O74:R74"/>
    <mergeCell ref="T66:W66"/>
    <mergeCell ref="T70:W70"/>
    <mergeCell ref="T74:W74"/>
    <mergeCell ref="O67:R67"/>
    <mergeCell ref="O68:R68"/>
    <mergeCell ref="O69:R69"/>
    <mergeCell ref="T68:W68"/>
    <mergeCell ref="H70:J70"/>
    <mergeCell ref="H66:J66"/>
    <mergeCell ref="K74:M74"/>
    <mergeCell ref="K70:M70"/>
    <mergeCell ref="K66:M66"/>
    <mergeCell ref="A74:D74"/>
    <mergeCell ref="A70:D70"/>
    <mergeCell ref="A66:D66"/>
    <mergeCell ref="E74:F74"/>
    <mergeCell ref="E70:F70"/>
    <mergeCell ref="E66:F66"/>
    <mergeCell ref="A67:D67"/>
    <mergeCell ref="A69:D69"/>
    <mergeCell ref="H45:J45"/>
    <mergeCell ref="H46:J46"/>
    <mergeCell ref="K45:M45"/>
    <mergeCell ref="K42:M42"/>
    <mergeCell ref="H41:J41"/>
    <mergeCell ref="E44:F44"/>
    <mergeCell ref="A23:D23"/>
    <mergeCell ref="H23:J23"/>
    <mergeCell ref="K23:M23"/>
    <mergeCell ref="A24:D24"/>
    <mergeCell ref="H24:J24"/>
    <mergeCell ref="K24:M24"/>
    <mergeCell ref="A25:D25"/>
    <mergeCell ref="H25:J25"/>
    <mergeCell ref="K25:M25"/>
    <mergeCell ref="E25:F25"/>
    <mergeCell ref="A26:D26"/>
    <mergeCell ref="A64:F64"/>
    <mergeCell ref="H64:J64"/>
    <mergeCell ref="K64:M64"/>
    <mergeCell ref="G61:G62"/>
    <mergeCell ref="A59:W59"/>
    <mergeCell ref="T62:W62"/>
    <mergeCell ref="T63:W63"/>
    <mergeCell ref="O63:R63"/>
    <mergeCell ref="S61:W61"/>
    <mergeCell ref="N61:R61"/>
    <mergeCell ref="H17:J17"/>
    <mergeCell ref="K17:M17"/>
    <mergeCell ref="A17:F17"/>
    <mergeCell ref="A63:F63"/>
    <mergeCell ref="A61:F62"/>
    <mergeCell ref="H63:J63"/>
    <mergeCell ref="A43:D43"/>
    <mergeCell ref="H43:J43"/>
    <mergeCell ref="A22:F22"/>
    <mergeCell ref="A44:D44"/>
    <mergeCell ref="H44:J44"/>
    <mergeCell ref="A20:D20"/>
    <mergeCell ref="A21:D21"/>
    <mergeCell ref="K46:M46"/>
    <mergeCell ref="K41:M41"/>
    <mergeCell ref="H56:J56"/>
    <mergeCell ref="K43:M43"/>
    <mergeCell ref="H51:J51"/>
    <mergeCell ref="H62:J62"/>
    <mergeCell ref="A29:D29"/>
    <mergeCell ref="H29:J29"/>
    <mergeCell ref="K29:M29"/>
    <mergeCell ref="A46:F46"/>
    <mergeCell ref="A45:D45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D6:S6"/>
    <mergeCell ref="R13:T13"/>
    <mergeCell ref="U14:U15"/>
    <mergeCell ref="A7:G7"/>
    <mergeCell ref="S14:T14"/>
    <mergeCell ref="N13:Q13"/>
    <mergeCell ref="R14:R15"/>
    <mergeCell ref="V14:W14"/>
    <mergeCell ref="G14:G15"/>
    <mergeCell ref="H8:W8"/>
    <mergeCell ref="N14:O14"/>
    <mergeCell ref="P14:Q14"/>
    <mergeCell ref="G12:W12"/>
    <mergeCell ref="K15:M15"/>
    <mergeCell ref="H21:J21"/>
    <mergeCell ref="K21:M21"/>
    <mergeCell ref="A76:D76"/>
    <mergeCell ref="H61:M61"/>
    <mergeCell ref="K50:M50"/>
    <mergeCell ref="G13:M13"/>
    <mergeCell ref="K63:M63"/>
    <mergeCell ref="H50:J50"/>
    <mergeCell ref="K16:M16"/>
    <mergeCell ref="K62:M62"/>
    <mergeCell ref="A51:F51"/>
    <mergeCell ref="H14:M14"/>
    <mergeCell ref="H15:J15"/>
    <mergeCell ref="K51:M51"/>
    <mergeCell ref="A50:D50"/>
    <mergeCell ref="K44:M44"/>
    <mergeCell ref="A65:D65"/>
    <mergeCell ref="H22:J22"/>
    <mergeCell ref="K22:M22"/>
    <mergeCell ref="A41:D41"/>
    <mergeCell ref="H20:J20"/>
    <mergeCell ref="K20:M20"/>
    <mergeCell ref="A42:F42"/>
    <mergeCell ref="H42:J42"/>
    <mergeCell ref="E55:F55"/>
    <mergeCell ref="E57:F57"/>
    <mergeCell ref="O73:R73"/>
    <mergeCell ref="A71:D71"/>
    <mergeCell ref="A68:F68"/>
    <mergeCell ref="H68:J68"/>
    <mergeCell ref="K68:M68"/>
    <mergeCell ref="T69:W69"/>
    <mergeCell ref="T71:W71"/>
    <mergeCell ref="O71:R71"/>
    <mergeCell ref="A55:D55"/>
    <mergeCell ref="H55:J55"/>
    <mergeCell ref="K55:M55"/>
    <mergeCell ref="H57:J57"/>
    <mergeCell ref="K57:M57"/>
    <mergeCell ref="A57:D57"/>
    <mergeCell ref="A56:D56"/>
    <mergeCell ref="K56:M56"/>
    <mergeCell ref="T65:W65"/>
    <mergeCell ref="T67:W67"/>
    <mergeCell ref="O65:R65"/>
    <mergeCell ref="T64:W64"/>
    <mergeCell ref="O64:R64"/>
    <mergeCell ref="O62:R62"/>
    <mergeCell ref="A75:D75"/>
    <mergeCell ref="O75:R75"/>
    <mergeCell ref="T75:W75"/>
    <mergeCell ref="A72:F72"/>
    <mergeCell ref="H72:J72"/>
    <mergeCell ref="K72:M72"/>
    <mergeCell ref="O72:R72"/>
    <mergeCell ref="T72:W72"/>
    <mergeCell ref="T73:W73"/>
    <mergeCell ref="A73:D73"/>
    <mergeCell ref="H74:J74"/>
    <mergeCell ref="A52:D52"/>
    <mergeCell ref="H52:J52"/>
    <mergeCell ref="K52:M52"/>
    <mergeCell ref="H54:J54"/>
    <mergeCell ref="K54:M54"/>
    <mergeCell ref="A54:D54"/>
    <mergeCell ref="A53:D53"/>
    <mergeCell ref="H53:J53"/>
    <mergeCell ref="E52:F52"/>
    <mergeCell ref="K53:M53"/>
    <mergeCell ref="E54:F54"/>
    <mergeCell ref="A47:D47"/>
    <mergeCell ref="E47:F47"/>
    <mergeCell ref="H47:J47"/>
    <mergeCell ref="K47:M47"/>
    <mergeCell ref="A48:D48"/>
    <mergeCell ref="E48:F48"/>
    <mergeCell ref="H48:J48"/>
    <mergeCell ref="K48:M48"/>
    <mergeCell ref="A49:D49"/>
    <mergeCell ref="E49:F49"/>
    <mergeCell ref="H49:J49"/>
    <mergeCell ref="K49:M49"/>
    <mergeCell ref="H26:J26"/>
    <mergeCell ref="K26:M26"/>
    <mergeCell ref="A27:D27"/>
    <mergeCell ref="H27:J27"/>
    <mergeCell ref="K27:M27"/>
    <mergeCell ref="A28:D28"/>
    <mergeCell ref="H28:J28"/>
    <mergeCell ref="K28:M28"/>
    <mergeCell ref="E28:F28"/>
    <mergeCell ref="A30:D30"/>
    <mergeCell ref="H30:J30"/>
    <mergeCell ref="K30:M30"/>
    <mergeCell ref="E30:F30"/>
    <mergeCell ref="A31:D31"/>
    <mergeCell ref="H31:J31"/>
    <mergeCell ref="K31:M31"/>
    <mergeCell ref="A32:D32"/>
    <mergeCell ref="H32:J32"/>
    <mergeCell ref="K32:M32"/>
    <mergeCell ref="E32:F32"/>
    <mergeCell ref="E38:F38"/>
    <mergeCell ref="A33:D33"/>
    <mergeCell ref="H33:J33"/>
    <mergeCell ref="K33:M33"/>
    <mergeCell ref="A34:D34"/>
    <mergeCell ref="H34:J34"/>
    <mergeCell ref="K34:M34"/>
    <mergeCell ref="E34:F34"/>
    <mergeCell ref="A35:D35"/>
    <mergeCell ref="H35:J35"/>
    <mergeCell ref="K35:M35"/>
    <mergeCell ref="A39:D39"/>
    <mergeCell ref="H39:J39"/>
    <mergeCell ref="K39:M39"/>
    <mergeCell ref="A40:D40"/>
    <mergeCell ref="H40:J40"/>
    <mergeCell ref="K40:M40"/>
    <mergeCell ref="E40:F40"/>
    <mergeCell ref="A18:D18"/>
    <mergeCell ref="H18:J18"/>
    <mergeCell ref="K18:M18"/>
    <mergeCell ref="A19:D19"/>
    <mergeCell ref="H19:J19"/>
    <mergeCell ref="K19:M19"/>
    <mergeCell ref="E20:F20"/>
    <mergeCell ref="A36:D36"/>
    <mergeCell ref="H36:J36"/>
    <mergeCell ref="K36:M36"/>
    <mergeCell ref="E36:F36"/>
    <mergeCell ref="A37:D37"/>
    <mergeCell ref="H37:J37"/>
    <mergeCell ref="K37:M37"/>
    <mergeCell ref="A38:D38"/>
    <mergeCell ref="H38:J38"/>
    <mergeCell ref="K38:M38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30"/>
  <sheetViews>
    <sheetView topLeftCell="A9" workbookViewId="0">
      <selection activeCell="A17" sqref="A17"/>
    </sheetView>
  </sheetViews>
  <sheetFormatPr defaultRowHeight="12.75" x14ac:dyDescent="0.2"/>
  <cols>
    <col min="1" max="1" width="159.42578125" customWidth="1"/>
  </cols>
  <sheetData>
    <row r="1" spans="1:1" x14ac:dyDescent="0.2">
      <c r="A1" s="90" t="s">
        <v>68</v>
      </c>
    </row>
    <row r="2" spans="1:1" ht="165.75" x14ac:dyDescent="0.2">
      <c r="A2" s="93" t="s">
        <v>92</v>
      </c>
    </row>
    <row r="3" spans="1:1" hidden="1" x14ac:dyDescent="0.2">
      <c r="A3" s="91" t="s">
        <v>69</v>
      </c>
    </row>
    <row r="4" spans="1:1" hidden="1" x14ac:dyDescent="0.2">
      <c r="A4" s="92" t="s">
        <v>70</v>
      </c>
    </row>
    <row r="5" spans="1:1" hidden="1" x14ac:dyDescent="0.2">
      <c r="A5" s="91" t="s">
        <v>71</v>
      </c>
    </row>
    <row r="6" spans="1:1" x14ac:dyDescent="0.2">
      <c r="A6" s="90" t="s">
        <v>72</v>
      </c>
    </row>
    <row r="7" spans="1:1" ht="25.5" x14ac:dyDescent="0.2">
      <c r="A7" s="92" t="s">
        <v>73</v>
      </c>
    </row>
    <row r="8" spans="1:1" ht="25.5" x14ac:dyDescent="0.2">
      <c r="A8" s="92" t="s">
        <v>74</v>
      </c>
    </row>
    <row r="9" spans="1:1" x14ac:dyDescent="0.2">
      <c r="A9" s="92" t="s">
        <v>75</v>
      </c>
    </row>
    <row r="10" spans="1:1" ht="38.25" x14ac:dyDescent="0.2">
      <c r="A10" s="93" t="s">
        <v>100</v>
      </c>
    </row>
    <row r="11" spans="1:1" x14ac:dyDescent="0.2">
      <c r="A11" s="90" t="s">
        <v>76</v>
      </c>
    </row>
    <row r="12" spans="1:1" ht="76.5" x14ac:dyDescent="0.2">
      <c r="A12" s="93" t="s">
        <v>93</v>
      </c>
    </row>
    <row r="13" spans="1:1" ht="27" customHeight="1" x14ac:dyDescent="0.2">
      <c r="A13" s="93" t="s">
        <v>77</v>
      </c>
    </row>
    <row r="14" spans="1:1" x14ac:dyDescent="0.2">
      <c r="A14" s="93" t="s">
        <v>101</v>
      </c>
    </row>
    <row r="15" spans="1:1" ht="25.5" x14ac:dyDescent="0.2">
      <c r="A15" s="92" t="s">
        <v>78</v>
      </c>
    </row>
    <row r="16" spans="1:1" x14ac:dyDescent="0.2">
      <c r="A16" s="91" t="s">
        <v>79</v>
      </c>
    </row>
    <row r="17" spans="1:1" ht="38.25" x14ac:dyDescent="0.2">
      <c r="A17" s="93" t="s">
        <v>80</v>
      </c>
    </row>
    <row r="18" spans="1:1" ht="63.75" x14ac:dyDescent="0.2">
      <c r="A18" s="93" t="s">
        <v>96</v>
      </c>
    </row>
    <row r="19" spans="1:1" x14ac:dyDescent="0.2">
      <c r="A19" s="90" t="s">
        <v>81</v>
      </c>
    </row>
    <row r="20" spans="1:1" x14ac:dyDescent="0.2">
      <c r="A20" s="91" t="s">
        <v>82</v>
      </c>
    </row>
    <row r="21" spans="1:1" ht="51" x14ac:dyDescent="0.2">
      <c r="A21" s="92" t="s">
        <v>83</v>
      </c>
    </row>
    <row r="22" spans="1:1" ht="25.5" x14ac:dyDescent="0.2">
      <c r="A22" s="93" t="s">
        <v>94</v>
      </c>
    </row>
    <row r="23" spans="1:1" x14ac:dyDescent="0.2">
      <c r="A23" s="90" t="s">
        <v>84</v>
      </c>
    </row>
    <row r="24" spans="1:1" ht="38.25" x14ac:dyDescent="0.2">
      <c r="A24" s="92" t="s">
        <v>85</v>
      </c>
    </row>
    <row r="25" spans="1:1" ht="25.5" x14ac:dyDescent="0.2">
      <c r="A25" s="93" t="s">
        <v>90</v>
      </c>
    </row>
    <row r="26" spans="1:1" ht="25.5" x14ac:dyDescent="0.2">
      <c r="A26" s="93" t="s">
        <v>91</v>
      </c>
    </row>
    <row r="27" spans="1:1" ht="51" x14ac:dyDescent="0.2">
      <c r="A27" s="93" t="s">
        <v>97</v>
      </c>
    </row>
    <row r="28" spans="1:1" ht="242.25" x14ac:dyDescent="0.2">
      <c r="A28" s="93" t="s">
        <v>98</v>
      </c>
    </row>
    <row r="29" spans="1:1" ht="63.75" x14ac:dyDescent="0.2">
      <c r="A29" s="89" t="s">
        <v>99</v>
      </c>
    </row>
    <row r="30" spans="1:1" ht="25.5" x14ac:dyDescent="0.2">
      <c r="A30" s="118" t="s">
        <v>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ТРАФАРЕТ</vt:lpstr>
      <vt:lpstr>Инструкция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Главный бухгалтер</cp:lastModifiedBy>
  <dcterms:created xsi:type="dcterms:W3CDTF">2012-11-19T11:48:50Z</dcterms:created>
  <dcterms:modified xsi:type="dcterms:W3CDTF">2022-02-21T18:08:16Z</dcterms:modified>
</cp:coreProperties>
</file>