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  <sheet name="Инструкция" sheetId="2" r:id="rId2"/>
  </sheets>
  <calcPr calcId="162913" fullPrecision="0"/>
</workbook>
</file>

<file path=xl/calcChain.xml><?xml version="1.0" encoding="utf-8"?>
<calcChain xmlns="http://schemas.openxmlformats.org/spreadsheetml/2006/main">
  <c r="X19" i="1" l="1"/>
  <c r="R19" i="1"/>
  <c r="X18" i="1"/>
  <c r="R18" i="1"/>
  <c r="X39" i="1"/>
  <c r="R39" i="1"/>
  <c r="X37" i="1"/>
  <c r="R37" i="1"/>
  <c r="X35" i="1"/>
  <c r="R35" i="1"/>
  <c r="X33" i="1"/>
  <c r="R33" i="1"/>
  <c r="X31" i="1"/>
  <c r="R31" i="1"/>
  <c r="X29" i="1"/>
  <c r="R29" i="1"/>
  <c r="X27" i="1"/>
  <c r="R27" i="1"/>
  <c r="X26" i="1"/>
  <c r="R26" i="1"/>
  <c r="X24" i="1"/>
  <c r="R24" i="1"/>
  <c r="X23" i="1"/>
  <c r="R23" i="1"/>
  <c r="X49" i="1"/>
  <c r="X48" i="1"/>
  <c r="X47" i="1"/>
  <c r="R43" i="1" l="1"/>
  <c r="X43" i="1"/>
  <c r="R52" i="1"/>
  <c r="X52" i="1"/>
  <c r="R55" i="1"/>
  <c r="X55" i="1"/>
  <c r="X65" i="1"/>
  <c r="X69" i="1"/>
  <c r="X73" i="1"/>
</calcChain>
</file>

<file path=xl/sharedStrings.xml><?xml version="1.0" encoding="utf-8"?>
<sst xmlns="http://schemas.openxmlformats.org/spreadsheetml/2006/main" count="222" uniqueCount="141">
  <si>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</si>
  <si>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</si>
  <si>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</si>
  <si>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</si>
  <si>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</si>
  <si>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</si>
  <si>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</si>
  <si>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</si>
  <si>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</si>
  <si>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</si>
  <si>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</si>
  <si>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</si>
  <si>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</si>
  <si>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</si>
  <si>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</si>
  <si>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</si>
  <si>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</si>
  <si>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</si>
  <si>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</si>
  <si>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</si>
  <si>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</si>
  <si>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</si>
  <si>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</si>
  <si>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</si>
  <si>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</si>
  <si>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</si>
  <si>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</si>
  <si>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</si>
  <si>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</si>
  <si>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</si>
  <si>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</si>
  <si>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</si>
  <si>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</si>
  <si>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</si>
  <si>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</si>
  <si>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</si>
  <si>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</si>
  <si>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</si>
  <si>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</si>
  <si>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</si>
  <si>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</si>
  <si>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</si>
  <si>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</si>
  <si>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</si>
  <si>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</si>
  <si>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</si>
  <si>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</si>
  <si>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</si>
  <si>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</si>
  <si>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</si>
  <si>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</si>
  <si>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</si>
  <si>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</si>
  <si>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</si>
  <si>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</si>
  <si>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</si>
  <si>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</si>
  <si>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</si>
  <si>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</si>
  <si>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</si>
  <si>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</si>
  <si>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</si>
  <si>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</si>
  <si>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</si>
  <si>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</si>
  <si>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</si>
  <si>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</si>
  <si>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</si>
  <si>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</si>
  <si>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</si>
  <si>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</si>
  <si>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</si>
  <si>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</si>
  <si>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</si>
  <si>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</si>
  <si>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</si>
  <si>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</si>
  <si>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</si>
  <si>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</si>
  <si>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</si>
  <si>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</si>
  <si>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</si>
  <si>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</si>
  <si>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</si>
  <si>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</si>
  <si>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</si>
  <si>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</si>
  <si>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</si>
  <si>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</si>
  <si>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</si>
  <si>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</si>
  <si>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</si>
  <si>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</si>
  <si>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</si>
  <si>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</si>
  <si>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</si>
  <si>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</si>
  <si>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</si>
  <si>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</si>
  <si>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</si>
  <si>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</si>
  <si>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</si>
  <si>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субсидия на выполнение государственного (муниципального) задания</t>
  </si>
  <si>
    <t>дебиторская</t>
  </si>
  <si>
    <t>ГОД</t>
  </si>
  <si>
    <t>5</t>
  </si>
  <si>
    <t>01.01.2022</t>
  </si>
  <si>
    <t>3</t>
  </si>
  <si>
    <t>500</t>
  </si>
  <si>
    <t>420500000</t>
  </si>
  <si>
    <t>420600000</t>
  </si>
  <si>
    <t>430300000</t>
  </si>
  <si>
    <t>007</t>
  </si>
  <si>
    <t>07020000000000111</t>
  </si>
  <si>
    <t>420611</t>
  </si>
  <si>
    <t>07020000000000112</t>
  </si>
  <si>
    <t>420611000</t>
  </si>
  <si>
    <t>420623</t>
  </si>
  <si>
    <t>004</t>
  </si>
  <si>
    <t>07020000000000244</t>
  </si>
  <si>
    <t>420623000</t>
  </si>
  <si>
    <t>420625</t>
  </si>
  <si>
    <t>006</t>
  </si>
  <si>
    <t>420625000</t>
  </si>
  <si>
    <t>430301</t>
  </si>
  <si>
    <t>001</t>
  </si>
  <si>
    <t>430301000</t>
  </si>
  <si>
    <t>430302</t>
  </si>
  <si>
    <t>07020000000000119</t>
  </si>
  <si>
    <t>430302000</t>
  </si>
  <si>
    <t>430305</t>
  </si>
  <si>
    <t>07020000000000852</t>
  </si>
  <si>
    <t>430305000</t>
  </si>
  <si>
    <t>430306</t>
  </si>
  <si>
    <t>430306000</t>
  </si>
  <si>
    <t>430307</t>
  </si>
  <si>
    <t>430307000</t>
  </si>
  <si>
    <t>07020000000000130</t>
  </si>
  <si>
    <t>420531</t>
  </si>
  <si>
    <t>07030000000000130</t>
  </si>
  <si>
    <t>420531000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</si>
</sst>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313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Fill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30" fillId="0" borderId="0" xfId="89" applyFont="1" applyAlignment="1">
      <alignment horizontal="left" wrapText="1"/>
    </xf>
    <xf numFmtId="0" fontId="0" fillId="0" borderId="0" xfId="89" applyFont="1" applyAlignment="1">
      <alignment horizontal="left" wrapText="1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35" fillId="24" borderId="51" xfId="100" applyFont="1" applyFill="1" applyBorder="1" applyAlignment="1" applyProtection="1">
      <alignment horizontal="left" wrapText="1"/>
    </xf>
    <xf numFmtId="0" fontId="35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76"/>
  <sheetViews>
    <sheetView tabSelected="1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49" t="s">
        <v>26</v>
      </c>
      <c r="V1" s="250"/>
      <c r="W1" s="4" t="s">
        <v>13</v>
      </c>
      <c r="X1" s="5"/>
      <c r="Y1" s="52" t="s">
        <v>105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108</v>
      </c>
      <c r="Z2" s="54" t="s">
        <v>44</v>
      </c>
      <c r="AA2" s="5"/>
      <c r="AB2" s="56" t="s">
        <v>55</v>
      </c>
      <c r="AC2" s="5"/>
    </row>
    <row r="3" spans="1:29" ht="15.75" x14ac:dyDescent="0.25">
      <c r="A3" s="252" t="s">
        <v>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6"/>
      <c r="Y3" s="52" t="s">
        <v>106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254" t="s">
        <v>32</v>
      </c>
      <c r="B5" s="254"/>
      <c r="C5" s="254"/>
      <c r="D5" s="254"/>
      <c r="E5" s="254"/>
      <c r="F5" s="254"/>
      <c r="G5" s="254"/>
      <c r="H5" s="251" t="s">
        <v>102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8"/>
      <c r="Y5" s="52" t="s">
        <v>107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254" t="s">
        <v>0</v>
      </c>
      <c r="B7" s="254"/>
      <c r="C7" s="254"/>
      <c r="D7" s="254"/>
      <c r="E7" s="254"/>
      <c r="F7" s="254"/>
      <c r="G7" s="254"/>
      <c r="H7" s="251" t="s">
        <v>103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259" t="s">
        <v>1</v>
      </c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11"/>
      <c r="Y8" s="52" t="s">
        <v>104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253" t="s">
        <v>19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255" t="s">
        <v>12</v>
      </c>
      <c r="B12" s="236"/>
      <c r="C12" s="236"/>
      <c r="D12" s="236"/>
      <c r="E12" s="236"/>
      <c r="F12" s="236"/>
      <c r="G12" s="262" t="s">
        <v>2</v>
      </c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255"/>
      <c r="B13" s="236"/>
      <c r="C13" s="236"/>
      <c r="D13" s="236"/>
      <c r="E13" s="236"/>
      <c r="F13" s="236"/>
      <c r="G13" s="238" t="s">
        <v>8</v>
      </c>
      <c r="H13" s="238"/>
      <c r="I13" s="238"/>
      <c r="J13" s="238"/>
      <c r="K13" s="238"/>
      <c r="L13" s="238"/>
      <c r="M13" s="238"/>
      <c r="N13" s="262" t="s">
        <v>33</v>
      </c>
      <c r="O13" s="263"/>
      <c r="P13" s="263"/>
      <c r="Q13" s="264"/>
      <c r="R13" s="238" t="s">
        <v>9</v>
      </c>
      <c r="S13" s="260"/>
      <c r="T13" s="261"/>
      <c r="U13" s="256" t="s">
        <v>37</v>
      </c>
      <c r="V13" s="257"/>
      <c r="W13" s="258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255"/>
      <c r="B14" s="236"/>
      <c r="C14" s="236"/>
      <c r="D14" s="236"/>
      <c r="E14" s="236"/>
      <c r="F14" s="236"/>
      <c r="G14" s="238" t="s">
        <v>3</v>
      </c>
      <c r="H14" s="238" t="s">
        <v>20</v>
      </c>
      <c r="I14" s="238"/>
      <c r="J14" s="238"/>
      <c r="K14" s="238"/>
      <c r="L14" s="238"/>
      <c r="M14" s="238"/>
      <c r="N14" s="262" t="s">
        <v>34</v>
      </c>
      <c r="O14" s="264"/>
      <c r="P14" s="262" t="s">
        <v>35</v>
      </c>
      <c r="Q14" s="264"/>
      <c r="R14" s="238" t="s">
        <v>3</v>
      </c>
      <c r="S14" s="238" t="s">
        <v>20</v>
      </c>
      <c r="T14" s="262"/>
      <c r="U14" s="238" t="s">
        <v>3</v>
      </c>
      <c r="V14" s="238" t="s">
        <v>20</v>
      </c>
      <c r="W14" s="262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255"/>
      <c r="B15" s="236"/>
      <c r="C15" s="236"/>
      <c r="D15" s="236"/>
      <c r="E15" s="236"/>
      <c r="F15" s="236"/>
      <c r="G15" s="238"/>
      <c r="H15" s="236" t="s">
        <v>21</v>
      </c>
      <c r="I15" s="236"/>
      <c r="J15" s="236"/>
      <c r="K15" s="236" t="s">
        <v>22</v>
      </c>
      <c r="L15" s="236"/>
      <c r="M15" s="236"/>
      <c r="N15" s="22" t="s">
        <v>3</v>
      </c>
      <c r="O15" s="22" t="s">
        <v>67</v>
      </c>
      <c r="P15" s="22" t="s">
        <v>3</v>
      </c>
      <c r="Q15" s="22" t="s">
        <v>67</v>
      </c>
      <c r="R15" s="238"/>
      <c r="S15" s="22" t="s">
        <v>21</v>
      </c>
      <c r="T15" s="21" t="s">
        <v>22</v>
      </c>
      <c r="U15" s="238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242">
        <v>1</v>
      </c>
      <c r="B16" s="239"/>
      <c r="C16" s="239"/>
      <c r="D16" s="239"/>
      <c r="E16" s="239"/>
      <c r="F16" s="239"/>
      <c r="G16" s="13">
        <v>2</v>
      </c>
      <c r="H16" s="240">
        <v>3</v>
      </c>
      <c r="I16" s="241"/>
      <c r="J16" s="242"/>
      <c r="K16" s="240">
        <v>4</v>
      </c>
      <c r="L16" s="241"/>
      <c r="M16" s="242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271" t="s">
        <v>40</v>
      </c>
      <c r="B17" s="272"/>
      <c r="C17" s="272"/>
      <c r="D17" s="272"/>
      <c r="E17" s="272"/>
      <c r="F17" s="272"/>
      <c r="G17" s="84"/>
      <c r="H17" s="270"/>
      <c r="I17" s="270"/>
      <c r="J17" s="270"/>
      <c r="K17" s="270"/>
      <c r="L17" s="270"/>
      <c r="M17" s="270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163" t="s">
        <v>137</v>
      </c>
      <c r="B18" s="164"/>
      <c r="C18" s="164"/>
      <c r="D18" s="165"/>
      <c r="E18" s="127" t="s">
        <v>138</v>
      </c>
      <c r="F18" s="126" t="s">
        <v>125</v>
      </c>
      <c r="G18" s="130">
        <v>158875300</v>
      </c>
      <c r="H18" s="166">
        <v>104682700</v>
      </c>
      <c r="I18" s="166"/>
      <c r="J18" s="166"/>
      <c r="K18" s="166"/>
      <c r="L18" s="166"/>
      <c r="M18" s="166"/>
      <c r="N18" s="130">
        <v>156349388</v>
      </c>
      <c r="O18" s="130"/>
      <c r="P18" s="130">
        <v>114299188</v>
      </c>
      <c r="Q18" s="130"/>
      <c r="R18" s="77">
        <f>G18+N18-P18</f>
        <v>200925500</v>
      </c>
      <c r="S18" s="130">
        <v>135870200</v>
      </c>
      <c r="T18" s="130"/>
      <c r="U18" s="71"/>
      <c r="V18" s="71"/>
      <c r="W18" s="72"/>
      <c r="X18" s="48" t="str">
        <f>IF(A18="","00000000000000000",A18)&amp;IF(E18="","000000",E18)&amp;IF(F18="","000",F18)</f>
        <v>07020000000000130420531001</v>
      </c>
      <c r="Y18" s="129"/>
      <c r="Z18" s="129"/>
      <c r="AA18" s="129"/>
      <c r="AB18" s="129"/>
      <c r="AC18" s="16"/>
      <c r="AD18" s="30"/>
      <c r="AE18" s="31"/>
      <c r="AF18" s="32"/>
    </row>
    <row r="19" spans="1:32" x14ac:dyDescent="0.2">
      <c r="A19" s="163" t="s">
        <v>139</v>
      </c>
      <c r="B19" s="164"/>
      <c r="C19" s="164"/>
      <c r="D19" s="165"/>
      <c r="E19" s="127" t="s">
        <v>138</v>
      </c>
      <c r="F19" s="126" t="s">
        <v>125</v>
      </c>
      <c r="G19" s="130">
        <v>1011700</v>
      </c>
      <c r="H19" s="166">
        <v>677000</v>
      </c>
      <c r="I19" s="166"/>
      <c r="J19" s="166"/>
      <c r="K19" s="166"/>
      <c r="L19" s="166"/>
      <c r="M19" s="166"/>
      <c r="N19" s="130">
        <v>900700</v>
      </c>
      <c r="O19" s="130"/>
      <c r="P19" s="130">
        <v>208000</v>
      </c>
      <c r="Q19" s="130"/>
      <c r="R19" s="77">
        <f>G19+N19-P19</f>
        <v>1704400</v>
      </c>
      <c r="S19" s="130">
        <v>1158500</v>
      </c>
      <c r="T19" s="130"/>
      <c r="U19" s="71"/>
      <c r="V19" s="71"/>
      <c r="W19" s="72"/>
      <c r="X19" s="48" t="str">
        <f>IF(A19="","00000000000000000",A19)&amp;IF(E19="","000000",E19)&amp;IF(F19="","000",F19)</f>
        <v>07030000000000130420531001</v>
      </c>
      <c r="Y19" s="129"/>
      <c r="Z19" s="129"/>
      <c r="AA19" s="129"/>
      <c r="AB19" s="129"/>
      <c r="AC19" s="16"/>
      <c r="AD19" s="30"/>
      <c r="AE19" s="31"/>
      <c r="AF19" s="32"/>
    </row>
    <row r="20" spans="1:32" x14ac:dyDescent="0.2">
      <c r="A20" s="167" t="s">
        <v>42</v>
      </c>
      <c r="B20" s="168"/>
      <c r="C20" s="168"/>
      <c r="D20" s="169"/>
      <c r="E20" s="171" t="s">
        <v>140</v>
      </c>
      <c r="F20" s="172"/>
      <c r="G20" s="128">
        <v>159887000</v>
      </c>
      <c r="H20" s="170">
        <v>105359700</v>
      </c>
      <c r="I20" s="170"/>
      <c r="J20" s="170"/>
      <c r="K20" s="170"/>
      <c r="L20" s="170"/>
      <c r="M20" s="170"/>
      <c r="N20" s="128">
        <v>157250088</v>
      </c>
      <c r="O20" s="128"/>
      <c r="P20" s="128">
        <v>114507188</v>
      </c>
      <c r="Q20" s="128"/>
      <c r="R20" s="128">
        <v>202629900</v>
      </c>
      <c r="S20" s="128">
        <v>137028700</v>
      </c>
      <c r="T20" s="128"/>
      <c r="U20" s="128"/>
      <c r="V20" s="128"/>
      <c r="W20" s="59"/>
      <c r="X20" s="42"/>
      <c r="Y20" s="42"/>
      <c r="Z20" s="42"/>
      <c r="AA20" s="42"/>
      <c r="AB20" s="42"/>
      <c r="AC20" s="16"/>
      <c r="AD20" s="30"/>
      <c r="AE20" s="31"/>
      <c r="AF20" s="32"/>
    </row>
    <row r="21" spans="1:32" hidden="1" x14ac:dyDescent="0.2">
      <c r="A21" s="265"/>
      <c r="B21" s="266"/>
      <c r="C21" s="266"/>
      <c r="D21" s="267"/>
      <c r="E21" s="85"/>
      <c r="F21" s="85"/>
      <c r="G21" s="60"/>
      <c r="H21" s="234"/>
      <c r="I21" s="234"/>
      <c r="J21" s="234"/>
      <c r="K21" s="234"/>
      <c r="L21" s="234"/>
      <c r="M21" s="234"/>
      <c r="N21" s="60"/>
      <c r="O21" s="60"/>
      <c r="P21" s="60"/>
      <c r="Q21" s="60"/>
      <c r="R21" s="61"/>
      <c r="S21" s="60"/>
      <c r="T21" s="60"/>
      <c r="U21" s="60"/>
      <c r="V21" s="60"/>
      <c r="W21" s="62"/>
      <c r="X21" s="26"/>
      <c r="Y21" s="26"/>
      <c r="Z21" s="26"/>
      <c r="AA21" s="26"/>
      <c r="AB21" s="26"/>
      <c r="AC21" s="16"/>
      <c r="AD21" s="30"/>
      <c r="AE21" s="31"/>
      <c r="AF21" s="32"/>
    </row>
    <row r="22" spans="1:32" x14ac:dyDescent="0.2">
      <c r="A22" s="268" t="s">
        <v>39</v>
      </c>
      <c r="B22" s="269"/>
      <c r="C22" s="269"/>
      <c r="D22" s="269"/>
      <c r="E22" s="269"/>
      <c r="F22" s="269"/>
      <c r="G22" s="83"/>
      <c r="H22" s="205"/>
      <c r="I22" s="205"/>
      <c r="J22" s="205"/>
      <c r="K22" s="205"/>
      <c r="L22" s="205"/>
      <c r="M22" s="205"/>
      <c r="N22" s="75"/>
      <c r="O22" s="75"/>
      <c r="P22" s="75"/>
      <c r="Q22" s="75"/>
      <c r="R22" s="75"/>
      <c r="S22" s="75"/>
      <c r="T22" s="75"/>
      <c r="U22" s="75"/>
      <c r="V22" s="75"/>
      <c r="W22" s="44"/>
      <c r="X22" s="8"/>
      <c r="Y22" s="8"/>
      <c r="Z22" s="8"/>
      <c r="AA22" s="8"/>
      <c r="AB22" s="8"/>
      <c r="AC22" s="15"/>
    </row>
    <row r="23" spans="1:32" x14ac:dyDescent="0.2">
      <c r="A23" s="163" t="s">
        <v>113</v>
      </c>
      <c r="B23" s="164"/>
      <c r="C23" s="164"/>
      <c r="D23" s="165"/>
      <c r="E23" s="127" t="s">
        <v>114</v>
      </c>
      <c r="F23" s="126" t="s">
        <v>112</v>
      </c>
      <c r="G23" s="130">
        <v>1594.97</v>
      </c>
      <c r="H23" s="166"/>
      <c r="I23" s="166"/>
      <c r="J23" s="166"/>
      <c r="K23" s="166"/>
      <c r="L23" s="166"/>
      <c r="M23" s="166"/>
      <c r="N23" s="130">
        <v>863752.17</v>
      </c>
      <c r="O23" s="130"/>
      <c r="P23" s="130">
        <v>864135.1</v>
      </c>
      <c r="Q23" s="130">
        <v>1594.97</v>
      </c>
      <c r="R23" s="77">
        <f>G23+N23-P23</f>
        <v>1212.04</v>
      </c>
      <c r="S23" s="130"/>
      <c r="T23" s="130"/>
      <c r="U23" s="71"/>
      <c r="V23" s="71"/>
      <c r="W23" s="72"/>
      <c r="X23" s="48" t="str">
        <f>IF(A23="","00000000000000000",A23)&amp;IF(E23="","000000",E23)&amp;IF(F23="","000",F23)</f>
        <v>07020000000000111420611007</v>
      </c>
      <c r="Y23" s="129"/>
      <c r="Z23" s="129"/>
      <c r="AA23" s="129"/>
      <c r="AB23" s="129"/>
      <c r="AC23" s="16"/>
      <c r="AD23" s="30"/>
      <c r="AE23" s="31"/>
      <c r="AF23" s="32"/>
    </row>
    <row r="24" spans="1:32" x14ac:dyDescent="0.2">
      <c r="A24" s="163" t="s">
        <v>115</v>
      </c>
      <c r="B24" s="164"/>
      <c r="C24" s="164"/>
      <c r="D24" s="165"/>
      <c r="E24" s="127" t="s">
        <v>114</v>
      </c>
      <c r="F24" s="126" t="s">
        <v>112</v>
      </c>
      <c r="G24" s="130"/>
      <c r="H24" s="166"/>
      <c r="I24" s="166"/>
      <c r="J24" s="166"/>
      <c r="K24" s="166"/>
      <c r="L24" s="166"/>
      <c r="M24" s="166"/>
      <c r="N24" s="130">
        <v>200</v>
      </c>
      <c r="O24" s="130"/>
      <c r="P24" s="130">
        <v>200</v>
      </c>
      <c r="Q24" s="130"/>
      <c r="R24" s="77">
        <f>G24+N24-P24</f>
        <v>0</v>
      </c>
      <c r="S24" s="130"/>
      <c r="T24" s="130"/>
      <c r="U24" s="71"/>
      <c r="V24" s="71"/>
      <c r="W24" s="72"/>
      <c r="X24" s="48" t="str">
        <f>IF(A24="","00000000000000000",A24)&amp;IF(E24="","000000",E24)&amp;IF(F24="","000",F24)</f>
        <v>07020000000000112420611007</v>
      </c>
      <c r="Y24" s="129"/>
      <c r="Z24" s="129"/>
      <c r="AA24" s="129"/>
      <c r="AB24" s="129"/>
      <c r="AC24" s="16"/>
      <c r="AD24" s="30"/>
      <c r="AE24" s="31"/>
      <c r="AF24" s="32"/>
    </row>
    <row r="25" spans="1:32" x14ac:dyDescent="0.2">
      <c r="A25" s="167" t="s">
        <v>42</v>
      </c>
      <c r="B25" s="168"/>
      <c r="C25" s="168"/>
      <c r="D25" s="169"/>
      <c r="E25" s="171" t="s">
        <v>116</v>
      </c>
      <c r="F25" s="172"/>
      <c r="G25" s="128">
        <v>1594.97</v>
      </c>
      <c r="H25" s="170"/>
      <c r="I25" s="170"/>
      <c r="J25" s="170"/>
      <c r="K25" s="170"/>
      <c r="L25" s="170"/>
      <c r="M25" s="170"/>
      <c r="N25" s="128">
        <v>863952.17</v>
      </c>
      <c r="O25" s="128"/>
      <c r="P25" s="128">
        <v>864335.1</v>
      </c>
      <c r="Q25" s="128">
        <v>1594.97</v>
      </c>
      <c r="R25" s="128">
        <v>1212.04</v>
      </c>
      <c r="S25" s="128"/>
      <c r="T25" s="128"/>
      <c r="U25" s="128"/>
      <c r="V25" s="128"/>
      <c r="W25" s="59"/>
      <c r="X25" s="42"/>
      <c r="Y25" s="42"/>
      <c r="Z25" s="42"/>
      <c r="AA25" s="42"/>
      <c r="AB25" s="42"/>
      <c r="AC25" s="16"/>
      <c r="AD25" s="30"/>
      <c r="AE25" s="31"/>
      <c r="AF25" s="32"/>
    </row>
    <row r="26" spans="1:32" x14ac:dyDescent="0.2">
      <c r="A26" s="163" t="s">
        <v>119</v>
      </c>
      <c r="B26" s="164"/>
      <c r="C26" s="164"/>
      <c r="D26" s="165"/>
      <c r="E26" s="127" t="s">
        <v>117</v>
      </c>
      <c r="F26" s="126" t="s">
        <v>118</v>
      </c>
      <c r="G26" s="130">
        <v>27457.64</v>
      </c>
      <c r="H26" s="166"/>
      <c r="I26" s="166"/>
      <c r="J26" s="166"/>
      <c r="K26" s="166"/>
      <c r="L26" s="166"/>
      <c r="M26" s="166"/>
      <c r="N26" s="130">
        <v>0</v>
      </c>
      <c r="O26" s="130"/>
      <c r="P26" s="130">
        <v>27457.64</v>
      </c>
      <c r="Q26" s="130">
        <v>27457.64</v>
      </c>
      <c r="R26" s="77">
        <f>G26+N26-P26</f>
        <v>0</v>
      </c>
      <c r="S26" s="130"/>
      <c r="T26" s="130"/>
      <c r="U26" s="71"/>
      <c r="V26" s="71"/>
      <c r="W26" s="72"/>
      <c r="X26" s="48" t="str">
        <f>IF(A26="","00000000000000000",A26)&amp;IF(E26="","000000",E26)&amp;IF(F26="","000",F26)</f>
        <v>07020000000000244420623004</v>
      </c>
      <c r="Y26" s="129"/>
      <c r="Z26" s="129"/>
      <c r="AA26" s="129"/>
      <c r="AB26" s="129"/>
      <c r="AC26" s="16"/>
      <c r="AD26" s="30"/>
      <c r="AE26" s="31"/>
      <c r="AF26" s="32"/>
    </row>
    <row r="27" spans="1:32" x14ac:dyDescent="0.2">
      <c r="A27" s="163" t="s">
        <v>119</v>
      </c>
      <c r="B27" s="164"/>
      <c r="C27" s="164"/>
      <c r="D27" s="165"/>
      <c r="E27" s="127" t="s">
        <v>117</v>
      </c>
      <c r="F27" s="126" t="s">
        <v>118</v>
      </c>
      <c r="G27" s="130"/>
      <c r="H27" s="166"/>
      <c r="I27" s="166"/>
      <c r="J27" s="166"/>
      <c r="K27" s="166"/>
      <c r="L27" s="166"/>
      <c r="M27" s="166"/>
      <c r="N27" s="130">
        <v>0</v>
      </c>
      <c r="O27" s="130"/>
      <c r="P27" s="130"/>
      <c r="Q27" s="130"/>
      <c r="R27" s="77">
        <f>G27+N27-P27</f>
        <v>0</v>
      </c>
      <c r="S27" s="130"/>
      <c r="T27" s="130"/>
      <c r="U27" s="71"/>
      <c r="V27" s="71"/>
      <c r="W27" s="72"/>
      <c r="X27" s="48" t="str">
        <f>IF(A27="","00000000000000000",A27)&amp;IF(E27="","000000",E27)&amp;IF(F27="","000",F27)</f>
        <v>07020000000000244420623004</v>
      </c>
      <c r="Y27" s="129"/>
      <c r="Z27" s="129"/>
      <c r="AA27" s="129"/>
      <c r="AB27" s="129"/>
      <c r="AC27" s="16"/>
      <c r="AD27" s="30"/>
      <c r="AE27" s="31"/>
      <c r="AF27" s="32"/>
    </row>
    <row r="28" spans="1:32" x14ac:dyDescent="0.2">
      <c r="A28" s="167" t="s">
        <v>42</v>
      </c>
      <c r="B28" s="168"/>
      <c r="C28" s="168"/>
      <c r="D28" s="169"/>
      <c r="E28" s="171" t="s">
        <v>120</v>
      </c>
      <c r="F28" s="172"/>
      <c r="G28" s="128">
        <v>27457.64</v>
      </c>
      <c r="H28" s="170"/>
      <c r="I28" s="170"/>
      <c r="J28" s="170"/>
      <c r="K28" s="170"/>
      <c r="L28" s="170"/>
      <c r="M28" s="170"/>
      <c r="N28" s="128">
        <v>0</v>
      </c>
      <c r="O28" s="128"/>
      <c r="P28" s="128">
        <v>27457.64</v>
      </c>
      <c r="Q28" s="128">
        <v>27457.64</v>
      </c>
      <c r="R28" s="128">
        <v>0</v>
      </c>
      <c r="S28" s="128"/>
      <c r="T28" s="128"/>
      <c r="U28" s="128"/>
      <c r="V28" s="128"/>
      <c r="W28" s="59"/>
      <c r="X28" s="42"/>
      <c r="Y28" s="42"/>
      <c r="Z28" s="42"/>
      <c r="AA28" s="42"/>
      <c r="AB28" s="42"/>
      <c r="AC28" s="16"/>
      <c r="AD28" s="30"/>
      <c r="AE28" s="31"/>
      <c r="AF28" s="32"/>
    </row>
    <row r="29" spans="1:32" x14ac:dyDescent="0.2">
      <c r="A29" s="163" t="s">
        <v>119</v>
      </c>
      <c r="B29" s="164"/>
      <c r="C29" s="164"/>
      <c r="D29" s="165"/>
      <c r="E29" s="127" t="s">
        <v>121</v>
      </c>
      <c r="F29" s="126" t="s">
        <v>122</v>
      </c>
      <c r="G29" s="130"/>
      <c r="H29" s="166"/>
      <c r="I29" s="166"/>
      <c r="J29" s="166"/>
      <c r="K29" s="166"/>
      <c r="L29" s="166"/>
      <c r="M29" s="166"/>
      <c r="N29" s="130">
        <v>9389.16</v>
      </c>
      <c r="O29" s="130"/>
      <c r="P29" s="130">
        <v>2100</v>
      </c>
      <c r="Q29" s="130"/>
      <c r="R29" s="77">
        <f>G29+N29-P29</f>
        <v>7289.16</v>
      </c>
      <c r="S29" s="130"/>
      <c r="T29" s="130"/>
      <c r="U29" s="71"/>
      <c r="V29" s="71"/>
      <c r="W29" s="72"/>
      <c r="X29" s="48" t="str">
        <f>IF(A29="","00000000000000000",A29)&amp;IF(E29="","000000",E29)&amp;IF(F29="","000",F29)</f>
        <v>07020000000000244420625006</v>
      </c>
      <c r="Y29" s="129"/>
      <c r="Z29" s="129"/>
      <c r="AA29" s="129"/>
      <c r="AB29" s="129"/>
      <c r="AC29" s="16"/>
      <c r="AD29" s="30"/>
      <c r="AE29" s="31"/>
      <c r="AF29" s="32"/>
    </row>
    <row r="30" spans="1:32" x14ac:dyDescent="0.2">
      <c r="A30" s="167" t="s">
        <v>42</v>
      </c>
      <c r="B30" s="168"/>
      <c r="C30" s="168"/>
      <c r="D30" s="169"/>
      <c r="E30" s="171" t="s">
        <v>123</v>
      </c>
      <c r="F30" s="172"/>
      <c r="G30" s="128"/>
      <c r="H30" s="170"/>
      <c r="I30" s="170"/>
      <c r="J30" s="170"/>
      <c r="K30" s="170"/>
      <c r="L30" s="170"/>
      <c r="M30" s="170"/>
      <c r="N30" s="128">
        <v>9389.16</v>
      </c>
      <c r="O30" s="128"/>
      <c r="P30" s="128">
        <v>2100</v>
      </c>
      <c r="Q30" s="128"/>
      <c r="R30" s="128">
        <v>7289.16</v>
      </c>
      <c r="S30" s="128"/>
      <c r="T30" s="128"/>
      <c r="U30" s="128"/>
      <c r="V30" s="128"/>
      <c r="W30" s="59"/>
      <c r="X30" s="42"/>
      <c r="Y30" s="42"/>
      <c r="Z30" s="42"/>
      <c r="AA30" s="42"/>
      <c r="AB30" s="42"/>
      <c r="AC30" s="16"/>
      <c r="AD30" s="30"/>
      <c r="AE30" s="31"/>
      <c r="AF30" s="32"/>
    </row>
    <row r="31" spans="1:32" x14ac:dyDescent="0.2">
      <c r="A31" s="163" t="s">
        <v>113</v>
      </c>
      <c r="B31" s="164"/>
      <c r="C31" s="164"/>
      <c r="D31" s="165"/>
      <c r="E31" s="127" t="s">
        <v>124</v>
      </c>
      <c r="F31" s="126" t="s">
        <v>125</v>
      </c>
      <c r="G31" s="130"/>
      <c r="H31" s="166"/>
      <c r="I31" s="166"/>
      <c r="J31" s="166"/>
      <c r="K31" s="166"/>
      <c r="L31" s="166"/>
      <c r="M31" s="166"/>
      <c r="N31" s="130">
        <v>1049</v>
      </c>
      <c r="O31" s="130"/>
      <c r="P31" s="130">
        <v>0</v>
      </c>
      <c r="Q31" s="130"/>
      <c r="R31" s="77">
        <f>G31+N31-P31</f>
        <v>1049</v>
      </c>
      <c r="S31" s="130"/>
      <c r="T31" s="130"/>
      <c r="U31" s="71"/>
      <c r="V31" s="71"/>
      <c r="W31" s="72"/>
      <c r="X31" s="48" t="str">
        <f>IF(A31="","00000000000000000",A31)&amp;IF(E31="","000000",E31)&amp;IF(F31="","000",F31)</f>
        <v>07020000000000111430301001</v>
      </c>
      <c r="Y31" s="129"/>
      <c r="Z31" s="129"/>
      <c r="AA31" s="129"/>
      <c r="AB31" s="129"/>
      <c r="AC31" s="16"/>
      <c r="AD31" s="30"/>
      <c r="AE31" s="31"/>
      <c r="AF31" s="32"/>
    </row>
    <row r="32" spans="1:32" x14ac:dyDescent="0.2">
      <c r="A32" s="167" t="s">
        <v>42</v>
      </c>
      <c r="B32" s="168"/>
      <c r="C32" s="168"/>
      <c r="D32" s="169"/>
      <c r="E32" s="171" t="s">
        <v>126</v>
      </c>
      <c r="F32" s="172"/>
      <c r="G32" s="128"/>
      <c r="H32" s="170"/>
      <c r="I32" s="170"/>
      <c r="J32" s="170"/>
      <c r="K32" s="170"/>
      <c r="L32" s="170"/>
      <c r="M32" s="170"/>
      <c r="N32" s="128">
        <v>1049</v>
      </c>
      <c r="O32" s="128"/>
      <c r="P32" s="128">
        <v>0</v>
      </c>
      <c r="Q32" s="128"/>
      <c r="R32" s="128">
        <v>1049</v>
      </c>
      <c r="S32" s="128"/>
      <c r="T32" s="128"/>
      <c r="U32" s="128"/>
      <c r="V32" s="128"/>
      <c r="W32" s="59"/>
      <c r="X32" s="42"/>
      <c r="Y32" s="42"/>
      <c r="Z32" s="42"/>
      <c r="AA32" s="42"/>
      <c r="AB32" s="42"/>
      <c r="AC32" s="16"/>
      <c r="AD32" s="30"/>
      <c r="AE32" s="31"/>
      <c r="AF32" s="32"/>
    </row>
    <row r="33" spans="1:32" x14ac:dyDescent="0.2">
      <c r="A33" s="163" t="s">
        <v>128</v>
      </c>
      <c r="B33" s="164"/>
      <c r="C33" s="164"/>
      <c r="D33" s="165"/>
      <c r="E33" s="127" t="s">
        <v>127</v>
      </c>
      <c r="F33" s="126" t="s">
        <v>125</v>
      </c>
      <c r="G33" s="130">
        <v>19881.400000000001</v>
      </c>
      <c r="H33" s="166"/>
      <c r="I33" s="166"/>
      <c r="J33" s="166"/>
      <c r="K33" s="166"/>
      <c r="L33" s="166"/>
      <c r="M33" s="166"/>
      <c r="N33" s="130"/>
      <c r="O33" s="130"/>
      <c r="P33" s="130">
        <v>19881.400000000001</v>
      </c>
      <c r="Q33" s="130"/>
      <c r="R33" s="77">
        <f>G33+N33-P33</f>
        <v>0</v>
      </c>
      <c r="S33" s="130"/>
      <c r="T33" s="130"/>
      <c r="U33" s="71"/>
      <c r="V33" s="71"/>
      <c r="W33" s="72"/>
      <c r="X33" s="48" t="str">
        <f>IF(A33="","00000000000000000",A33)&amp;IF(E33="","000000",E33)&amp;IF(F33="","000",F33)</f>
        <v>07020000000000119430302001</v>
      </c>
      <c r="Y33" s="129"/>
      <c r="Z33" s="129"/>
      <c r="AA33" s="129"/>
      <c r="AB33" s="129"/>
      <c r="AC33" s="16"/>
      <c r="AD33" s="30"/>
      <c r="AE33" s="31"/>
      <c r="AF33" s="32"/>
    </row>
    <row r="34" spans="1:32" x14ac:dyDescent="0.2">
      <c r="A34" s="167" t="s">
        <v>42</v>
      </c>
      <c r="B34" s="168"/>
      <c r="C34" s="168"/>
      <c r="D34" s="169"/>
      <c r="E34" s="171" t="s">
        <v>129</v>
      </c>
      <c r="F34" s="172"/>
      <c r="G34" s="128">
        <v>19881.400000000001</v>
      </c>
      <c r="H34" s="170"/>
      <c r="I34" s="170"/>
      <c r="J34" s="170"/>
      <c r="K34" s="170"/>
      <c r="L34" s="170"/>
      <c r="M34" s="170"/>
      <c r="N34" s="128"/>
      <c r="O34" s="128"/>
      <c r="P34" s="128">
        <v>19881.400000000001</v>
      </c>
      <c r="Q34" s="128"/>
      <c r="R34" s="128">
        <v>0</v>
      </c>
      <c r="S34" s="128"/>
      <c r="T34" s="128"/>
      <c r="U34" s="128"/>
      <c r="V34" s="128"/>
      <c r="W34" s="59"/>
      <c r="X34" s="42"/>
      <c r="Y34" s="42"/>
      <c r="Z34" s="42"/>
      <c r="AA34" s="42"/>
      <c r="AB34" s="42"/>
      <c r="AC34" s="16"/>
      <c r="AD34" s="30"/>
      <c r="AE34" s="31"/>
      <c r="AF34" s="32"/>
    </row>
    <row r="35" spans="1:32" x14ac:dyDescent="0.2">
      <c r="A35" s="163" t="s">
        <v>131</v>
      </c>
      <c r="B35" s="164"/>
      <c r="C35" s="164"/>
      <c r="D35" s="165"/>
      <c r="E35" s="127" t="s">
        <v>130</v>
      </c>
      <c r="F35" s="126" t="s">
        <v>125</v>
      </c>
      <c r="G35" s="130"/>
      <c r="H35" s="166"/>
      <c r="I35" s="166"/>
      <c r="J35" s="166"/>
      <c r="K35" s="166"/>
      <c r="L35" s="166"/>
      <c r="M35" s="166"/>
      <c r="N35" s="130">
        <v>3000</v>
      </c>
      <c r="O35" s="130"/>
      <c r="P35" s="130"/>
      <c r="Q35" s="130"/>
      <c r="R35" s="77">
        <f>G35+N35-P35</f>
        <v>3000</v>
      </c>
      <c r="S35" s="130"/>
      <c r="T35" s="130"/>
      <c r="U35" s="71"/>
      <c r="V35" s="71"/>
      <c r="W35" s="72"/>
      <c r="X35" s="48" t="str">
        <f>IF(A35="","00000000000000000",A35)&amp;IF(E35="","000000",E35)&amp;IF(F35="","000",F35)</f>
        <v>07020000000000852430305001</v>
      </c>
      <c r="Y35" s="129"/>
      <c r="Z35" s="129"/>
      <c r="AA35" s="129"/>
      <c r="AB35" s="129"/>
      <c r="AC35" s="16"/>
      <c r="AD35" s="30"/>
      <c r="AE35" s="31"/>
      <c r="AF35" s="32"/>
    </row>
    <row r="36" spans="1:32" x14ac:dyDescent="0.2">
      <c r="A36" s="167" t="s">
        <v>42</v>
      </c>
      <c r="B36" s="168"/>
      <c r="C36" s="168"/>
      <c r="D36" s="169"/>
      <c r="E36" s="171" t="s">
        <v>132</v>
      </c>
      <c r="F36" s="172"/>
      <c r="G36" s="128"/>
      <c r="H36" s="170"/>
      <c r="I36" s="170"/>
      <c r="J36" s="170"/>
      <c r="K36" s="170"/>
      <c r="L36" s="170"/>
      <c r="M36" s="170"/>
      <c r="N36" s="128">
        <v>3000</v>
      </c>
      <c r="O36" s="128"/>
      <c r="P36" s="128"/>
      <c r="Q36" s="128"/>
      <c r="R36" s="128">
        <v>3000</v>
      </c>
      <c r="S36" s="128"/>
      <c r="T36" s="128"/>
      <c r="U36" s="128"/>
      <c r="V36" s="128"/>
      <c r="W36" s="59"/>
      <c r="X36" s="42"/>
      <c r="Y36" s="42"/>
      <c r="Z36" s="42"/>
      <c r="AA36" s="42"/>
      <c r="AB36" s="42"/>
      <c r="AC36" s="16"/>
      <c r="AD36" s="30"/>
      <c r="AE36" s="31"/>
      <c r="AF36" s="32"/>
    </row>
    <row r="37" spans="1:32" x14ac:dyDescent="0.2">
      <c r="A37" s="163" t="s">
        <v>128</v>
      </c>
      <c r="B37" s="164"/>
      <c r="C37" s="164"/>
      <c r="D37" s="165"/>
      <c r="E37" s="127" t="s">
        <v>133</v>
      </c>
      <c r="F37" s="126" t="s">
        <v>125</v>
      </c>
      <c r="G37" s="130">
        <v>428.91</v>
      </c>
      <c r="H37" s="166"/>
      <c r="I37" s="166"/>
      <c r="J37" s="166"/>
      <c r="K37" s="166"/>
      <c r="L37" s="166"/>
      <c r="M37" s="166"/>
      <c r="N37" s="130"/>
      <c r="O37" s="130"/>
      <c r="P37" s="130">
        <v>428.91</v>
      </c>
      <c r="Q37" s="130"/>
      <c r="R37" s="77">
        <f>G37+N37-P37</f>
        <v>0</v>
      </c>
      <c r="S37" s="130"/>
      <c r="T37" s="130"/>
      <c r="U37" s="71"/>
      <c r="V37" s="71"/>
      <c r="W37" s="72"/>
      <c r="X37" s="48" t="str">
        <f>IF(A37="","00000000000000000",A37)&amp;IF(E37="","000000",E37)&amp;IF(F37="","000",F37)</f>
        <v>07020000000000119430306001</v>
      </c>
      <c r="Y37" s="129"/>
      <c r="Z37" s="129"/>
      <c r="AA37" s="129"/>
      <c r="AB37" s="129"/>
      <c r="AC37" s="16"/>
      <c r="AD37" s="30"/>
      <c r="AE37" s="31"/>
      <c r="AF37" s="32"/>
    </row>
    <row r="38" spans="1:32" x14ac:dyDescent="0.2">
      <c r="A38" s="167" t="s">
        <v>42</v>
      </c>
      <c r="B38" s="168"/>
      <c r="C38" s="168"/>
      <c r="D38" s="169"/>
      <c r="E38" s="171" t="s">
        <v>134</v>
      </c>
      <c r="F38" s="172"/>
      <c r="G38" s="128">
        <v>428.91</v>
      </c>
      <c r="H38" s="170"/>
      <c r="I38" s="170"/>
      <c r="J38" s="170"/>
      <c r="K38" s="170"/>
      <c r="L38" s="170"/>
      <c r="M38" s="170"/>
      <c r="N38" s="128"/>
      <c r="O38" s="128"/>
      <c r="P38" s="128">
        <v>428.91</v>
      </c>
      <c r="Q38" s="128"/>
      <c r="R38" s="128">
        <v>0</v>
      </c>
      <c r="S38" s="128"/>
      <c r="T38" s="128"/>
      <c r="U38" s="128"/>
      <c r="V38" s="128"/>
      <c r="W38" s="59"/>
      <c r="X38" s="42"/>
      <c r="Y38" s="42"/>
      <c r="Z38" s="42"/>
      <c r="AA38" s="42"/>
      <c r="AB38" s="42"/>
      <c r="AC38" s="16"/>
      <c r="AD38" s="30"/>
      <c r="AE38" s="31"/>
      <c r="AF38" s="32"/>
    </row>
    <row r="39" spans="1:32" x14ac:dyDescent="0.2">
      <c r="A39" s="163" t="s">
        <v>128</v>
      </c>
      <c r="B39" s="164"/>
      <c r="C39" s="164"/>
      <c r="D39" s="165"/>
      <c r="E39" s="127" t="s">
        <v>135</v>
      </c>
      <c r="F39" s="126" t="s">
        <v>125</v>
      </c>
      <c r="G39" s="130"/>
      <c r="H39" s="166"/>
      <c r="I39" s="166"/>
      <c r="J39" s="166"/>
      <c r="K39" s="166"/>
      <c r="L39" s="166"/>
      <c r="M39" s="166"/>
      <c r="N39" s="130">
        <v>523.95000000000005</v>
      </c>
      <c r="O39" s="130"/>
      <c r="P39" s="130">
        <v>0</v>
      </c>
      <c r="Q39" s="130"/>
      <c r="R39" s="77">
        <f>G39+N39-P39</f>
        <v>523.95000000000005</v>
      </c>
      <c r="S39" s="130"/>
      <c r="T39" s="130"/>
      <c r="U39" s="71"/>
      <c r="V39" s="71"/>
      <c r="W39" s="72"/>
      <c r="X39" s="48" t="str">
        <f>IF(A39="","00000000000000000",A39)&amp;IF(E39="","000000",E39)&amp;IF(F39="","000",F39)</f>
        <v>07020000000000119430307001</v>
      </c>
      <c r="Y39" s="129"/>
      <c r="Z39" s="129"/>
      <c r="AA39" s="129"/>
      <c r="AB39" s="129"/>
      <c r="AC39" s="16"/>
      <c r="AD39" s="30"/>
      <c r="AE39" s="31"/>
      <c r="AF39" s="32"/>
    </row>
    <row r="40" spans="1:32" x14ac:dyDescent="0.2">
      <c r="A40" s="167" t="s">
        <v>42</v>
      </c>
      <c r="B40" s="168"/>
      <c r="C40" s="168"/>
      <c r="D40" s="169"/>
      <c r="E40" s="171" t="s">
        <v>136</v>
      </c>
      <c r="F40" s="172"/>
      <c r="G40" s="128"/>
      <c r="H40" s="170"/>
      <c r="I40" s="170"/>
      <c r="J40" s="170"/>
      <c r="K40" s="170"/>
      <c r="L40" s="170"/>
      <c r="M40" s="170"/>
      <c r="N40" s="128">
        <v>523.95000000000005</v>
      </c>
      <c r="O40" s="128"/>
      <c r="P40" s="128">
        <v>0</v>
      </c>
      <c r="Q40" s="128"/>
      <c r="R40" s="128">
        <v>523.95000000000005</v>
      </c>
      <c r="S40" s="128"/>
      <c r="T40" s="128"/>
      <c r="U40" s="128"/>
      <c r="V40" s="128"/>
      <c r="W40" s="59"/>
      <c r="X40" s="42"/>
      <c r="Y40" s="42"/>
      <c r="Z40" s="42"/>
      <c r="AA40" s="42"/>
      <c r="AB40" s="42"/>
      <c r="AC40" s="16"/>
      <c r="AD40" s="30"/>
      <c r="AE40" s="31"/>
      <c r="AF40" s="32"/>
    </row>
    <row r="41" spans="1:32" ht="0.75" hidden="1" customHeight="1" x14ac:dyDescent="0.2">
      <c r="A41" s="265"/>
      <c r="B41" s="266"/>
      <c r="C41" s="266"/>
      <c r="D41" s="267"/>
      <c r="E41" s="85"/>
      <c r="F41" s="85"/>
      <c r="G41" s="60"/>
      <c r="H41" s="234"/>
      <c r="I41" s="234"/>
      <c r="J41" s="234"/>
      <c r="K41" s="234"/>
      <c r="L41" s="234"/>
      <c r="M41" s="234"/>
      <c r="N41" s="60"/>
      <c r="O41" s="60"/>
      <c r="P41" s="60"/>
      <c r="Q41" s="60"/>
      <c r="R41" s="61"/>
      <c r="S41" s="60"/>
      <c r="T41" s="60"/>
      <c r="U41" s="60"/>
      <c r="V41" s="60"/>
      <c r="W41" s="62"/>
      <c r="X41" s="26"/>
      <c r="Y41" s="26"/>
      <c r="Z41" s="26"/>
      <c r="AA41" s="26"/>
      <c r="AB41" s="26"/>
      <c r="AC41" s="16"/>
      <c r="AD41" s="30"/>
      <c r="AE41" s="31"/>
      <c r="AF41" s="32"/>
    </row>
    <row r="42" spans="1:32" x14ac:dyDescent="0.2">
      <c r="A42" s="268" t="s">
        <v>41</v>
      </c>
      <c r="B42" s="269"/>
      <c r="C42" s="269"/>
      <c r="D42" s="269"/>
      <c r="E42" s="269"/>
      <c r="F42" s="269"/>
      <c r="G42" s="83"/>
      <c r="H42" s="205"/>
      <c r="I42" s="205"/>
      <c r="J42" s="205"/>
      <c r="K42" s="205"/>
      <c r="L42" s="205"/>
      <c r="M42" s="205"/>
      <c r="N42" s="75"/>
      <c r="O42" s="75"/>
      <c r="P42" s="75"/>
      <c r="Q42" s="75"/>
      <c r="R42" s="75"/>
      <c r="S42" s="75"/>
      <c r="T42" s="75"/>
      <c r="U42" s="75"/>
      <c r="V42" s="75"/>
      <c r="W42" s="44"/>
      <c r="X42" s="8"/>
      <c r="Y42" s="8"/>
      <c r="Z42" s="8"/>
      <c r="AA42" s="8"/>
      <c r="AB42" s="8"/>
      <c r="AC42" s="15"/>
    </row>
    <row r="43" spans="1:32" x14ac:dyDescent="0.2">
      <c r="A43" s="222"/>
      <c r="B43" s="223"/>
      <c r="C43" s="223"/>
      <c r="D43" s="224"/>
      <c r="E43" s="158"/>
      <c r="F43" s="159"/>
      <c r="G43" s="146"/>
      <c r="H43" s="273"/>
      <c r="I43" s="273"/>
      <c r="J43" s="273"/>
      <c r="K43" s="273"/>
      <c r="L43" s="273"/>
      <c r="M43" s="273"/>
      <c r="N43" s="146"/>
      <c r="O43" s="146"/>
      <c r="P43" s="146"/>
      <c r="Q43" s="146"/>
      <c r="R43" s="148">
        <f>G43+N43-P43</f>
        <v>0</v>
      </c>
      <c r="S43" s="146"/>
      <c r="T43" s="146"/>
      <c r="U43" s="149"/>
      <c r="V43" s="149"/>
      <c r="W43" s="160"/>
      <c r="X43" s="151" t="str">
        <f>IF(A43="","00000000000000000",A43)&amp;IF(E43="","000000",E43)&amp;IF(F43="","000",F43)</f>
        <v>00000000000000000000000000</v>
      </c>
      <c r="Y43" s="152"/>
      <c r="Z43" s="152"/>
      <c r="AA43" s="152"/>
      <c r="AB43" s="152"/>
      <c r="AC43" s="16"/>
      <c r="AD43" s="30"/>
      <c r="AE43" s="31"/>
      <c r="AF43" s="32"/>
    </row>
    <row r="44" spans="1:32" hidden="1" x14ac:dyDescent="0.2">
      <c r="A44" s="274" t="s">
        <v>42</v>
      </c>
      <c r="B44" s="275"/>
      <c r="C44" s="275"/>
      <c r="D44" s="276"/>
      <c r="E44" s="294"/>
      <c r="F44" s="295"/>
      <c r="G44" s="161"/>
      <c r="H44" s="248"/>
      <c r="I44" s="248"/>
      <c r="J44" s="248"/>
      <c r="K44" s="248"/>
      <c r="L44" s="248"/>
      <c r="M44" s="248"/>
      <c r="N44" s="161"/>
      <c r="O44" s="161"/>
      <c r="P44" s="161"/>
      <c r="Q44" s="161"/>
      <c r="R44" s="161"/>
      <c r="S44" s="161"/>
      <c r="T44" s="161"/>
      <c r="U44" s="161"/>
      <c r="V44" s="161"/>
      <c r="W44" s="162"/>
      <c r="X44" s="152"/>
      <c r="Y44" s="152"/>
      <c r="Z44" s="152"/>
      <c r="AA44" s="152"/>
      <c r="AB44" s="152"/>
      <c r="AC44" s="16"/>
      <c r="AD44" s="30"/>
      <c r="AE44" s="31"/>
      <c r="AF44" s="32"/>
    </row>
    <row r="45" spans="1:32" hidden="1" x14ac:dyDescent="0.2">
      <c r="A45" s="288"/>
      <c r="B45" s="289"/>
      <c r="C45" s="289"/>
      <c r="D45" s="290"/>
      <c r="E45" s="96"/>
      <c r="F45" s="86"/>
      <c r="G45" s="68"/>
      <c r="H45" s="291"/>
      <c r="I45" s="292"/>
      <c r="J45" s="293"/>
      <c r="K45" s="291"/>
      <c r="L45" s="292"/>
      <c r="M45" s="293"/>
      <c r="N45" s="68"/>
      <c r="O45" s="68"/>
      <c r="P45" s="68"/>
      <c r="Q45" s="68"/>
      <c r="R45" s="68"/>
      <c r="S45" s="68"/>
      <c r="T45" s="68"/>
      <c r="U45" s="68"/>
      <c r="V45" s="68"/>
      <c r="W45" s="69"/>
      <c r="X45" s="42"/>
      <c r="Y45" s="42"/>
      <c r="Z45" s="42"/>
      <c r="AA45" s="42"/>
      <c r="AB45" s="42"/>
      <c r="AC45" s="16"/>
      <c r="AD45" s="30"/>
      <c r="AE45" s="31"/>
      <c r="AF45" s="32"/>
    </row>
    <row r="46" spans="1:32" ht="22.5" customHeight="1" x14ac:dyDescent="0.2">
      <c r="A46" s="286" t="s">
        <v>66</v>
      </c>
      <c r="B46" s="287"/>
      <c r="C46" s="287"/>
      <c r="D46" s="287"/>
      <c r="E46" s="287"/>
      <c r="F46" s="287"/>
      <c r="G46" s="83"/>
      <c r="H46" s="205"/>
      <c r="I46" s="205"/>
      <c r="J46" s="205"/>
      <c r="K46" s="205"/>
      <c r="L46" s="205"/>
      <c r="M46" s="205"/>
      <c r="N46" s="83"/>
      <c r="O46" s="83"/>
      <c r="P46" s="83"/>
      <c r="Q46" s="83"/>
      <c r="R46" s="83"/>
      <c r="S46" s="83"/>
      <c r="T46" s="83"/>
      <c r="U46" s="83"/>
      <c r="V46" s="83"/>
      <c r="W46" s="44"/>
      <c r="X46" s="8"/>
      <c r="Y46" s="8"/>
      <c r="Z46" s="8"/>
      <c r="AA46" s="8"/>
      <c r="AB46" s="8"/>
      <c r="AC46" s="15"/>
    </row>
    <row r="47" spans="1:32" x14ac:dyDescent="0.2">
      <c r="A47" s="173" t="s">
        <v>65</v>
      </c>
      <c r="B47" s="174"/>
      <c r="C47" s="174"/>
      <c r="D47" s="175"/>
      <c r="E47" s="176" t="s">
        <v>109</v>
      </c>
      <c r="F47" s="177"/>
      <c r="G47" s="71"/>
      <c r="H47" s="178"/>
      <c r="I47" s="179"/>
      <c r="J47" s="180"/>
      <c r="K47" s="178"/>
      <c r="L47" s="179"/>
      <c r="M47" s="180"/>
      <c r="N47" s="71"/>
      <c r="O47" s="71"/>
      <c r="P47" s="71"/>
      <c r="Q47" s="71"/>
      <c r="R47" s="71"/>
      <c r="S47" s="71"/>
      <c r="T47" s="71"/>
      <c r="U47" s="73">
        <v>159887000</v>
      </c>
      <c r="V47" s="73"/>
      <c r="W47" s="74"/>
      <c r="X47" s="70" t="str">
        <f>IF(A47="","00000000000000000",A47)&amp;IF(E47="","000000000",E47)</f>
        <v>00000000000000000420500000</v>
      </c>
      <c r="Y47" s="42"/>
      <c r="Z47" s="42"/>
      <c r="AA47" s="42"/>
      <c r="AB47" s="42"/>
      <c r="AC47" s="16"/>
      <c r="AD47" s="30"/>
      <c r="AE47" s="31"/>
      <c r="AF47" s="32"/>
    </row>
    <row r="48" spans="1:32" x14ac:dyDescent="0.2">
      <c r="A48" s="173" t="s">
        <v>65</v>
      </c>
      <c r="B48" s="174"/>
      <c r="C48" s="174"/>
      <c r="D48" s="175"/>
      <c r="E48" s="176" t="s">
        <v>110</v>
      </c>
      <c r="F48" s="177"/>
      <c r="G48" s="71"/>
      <c r="H48" s="178"/>
      <c r="I48" s="179"/>
      <c r="J48" s="180"/>
      <c r="K48" s="178"/>
      <c r="L48" s="179"/>
      <c r="M48" s="180"/>
      <c r="N48" s="71"/>
      <c r="O48" s="71"/>
      <c r="P48" s="71"/>
      <c r="Q48" s="71"/>
      <c r="R48" s="71"/>
      <c r="S48" s="71"/>
      <c r="T48" s="71"/>
      <c r="U48" s="73">
        <v>29052.61</v>
      </c>
      <c r="V48" s="73"/>
      <c r="W48" s="74"/>
      <c r="X48" s="70" t="str">
        <f>IF(A48="","00000000000000000",A48)&amp;IF(E48="","000000000",E48)</f>
        <v>00000000000000000420600000</v>
      </c>
      <c r="Y48" s="42"/>
      <c r="Z48" s="42"/>
      <c r="AA48" s="42"/>
      <c r="AB48" s="42"/>
      <c r="AC48" s="16"/>
      <c r="AD48" s="30"/>
      <c r="AE48" s="31"/>
      <c r="AF48" s="32"/>
    </row>
    <row r="49" spans="1:32" x14ac:dyDescent="0.2">
      <c r="A49" s="173" t="s">
        <v>65</v>
      </c>
      <c r="B49" s="174"/>
      <c r="C49" s="174"/>
      <c r="D49" s="175"/>
      <c r="E49" s="176" t="s">
        <v>111</v>
      </c>
      <c r="F49" s="177"/>
      <c r="G49" s="71"/>
      <c r="H49" s="178"/>
      <c r="I49" s="179"/>
      <c r="J49" s="180"/>
      <c r="K49" s="178"/>
      <c r="L49" s="179"/>
      <c r="M49" s="180"/>
      <c r="N49" s="71"/>
      <c r="O49" s="71"/>
      <c r="P49" s="71"/>
      <c r="Q49" s="71"/>
      <c r="R49" s="71"/>
      <c r="S49" s="71"/>
      <c r="T49" s="71"/>
      <c r="U49" s="73">
        <v>20310.310000000001</v>
      </c>
      <c r="V49" s="73"/>
      <c r="W49" s="74"/>
      <c r="X49" s="70" t="str">
        <f>IF(A49="","00000000000000000",A49)&amp;IF(E49="","000000000",E49)</f>
        <v>00000000000000000430300000</v>
      </c>
      <c r="Y49" s="42"/>
      <c r="Z49" s="42"/>
      <c r="AA49" s="42"/>
      <c r="AB49" s="42"/>
      <c r="AC49" s="16"/>
      <c r="AD49" s="30"/>
      <c r="AE49" s="31"/>
      <c r="AF49" s="32"/>
    </row>
    <row r="50" spans="1:32" ht="6" hidden="1" customHeight="1" thickBot="1" x14ac:dyDescent="0.25">
      <c r="A50" s="245"/>
      <c r="B50" s="246"/>
      <c r="C50" s="246"/>
      <c r="D50" s="247"/>
      <c r="E50" s="26"/>
      <c r="F50" s="100"/>
      <c r="G50" s="101"/>
      <c r="H50" s="237"/>
      <c r="I50" s="237"/>
      <c r="J50" s="237"/>
      <c r="K50" s="237"/>
      <c r="L50" s="237"/>
      <c r="M50" s="237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7"/>
      <c r="Y50" s="17"/>
      <c r="Z50" s="17"/>
      <c r="AA50" s="17"/>
      <c r="AB50" s="17"/>
      <c r="AC50" s="17"/>
      <c r="AD50" s="33"/>
      <c r="AE50" s="32"/>
      <c r="AF50" s="32"/>
    </row>
    <row r="51" spans="1:32" ht="26.25" customHeight="1" x14ac:dyDescent="0.2">
      <c r="A51" s="243" t="s">
        <v>86</v>
      </c>
      <c r="B51" s="243"/>
      <c r="C51" s="243"/>
      <c r="D51" s="243"/>
      <c r="E51" s="243"/>
      <c r="F51" s="243"/>
      <c r="G51" s="105">
        <v>159936362.91999999</v>
      </c>
      <c r="H51" s="244">
        <v>105359700</v>
      </c>
      <c r="I51" s="244"/>
      <c r="J51" s="244"/>
      <c r="K51" s="244"/>
      <c r="L51" s="244"/>
      <c r="M51" s="244"/>
      <c r="N51" s="105">
        <v>158128002.28</v>
      </c>
      <c r="O51" s="105"/>
      <c r="P51" s="105">
        <v>115421391.05</v>
      </c>
      <c r="Q51" s="105">
        <v>29052.61</v>
      </c>
      <c r="R51" s="105">
        <v>202642974.15000001</v>
      </c>
      <c r="S51" s="105">
        <v>137028700</v>
      </c>
      <c r="T51" s="105"/>
      <c r="U51" s="105">
        <v>159936362.91999999</v>
      </c>
      <c r="V51" s="105">
        <v>0</v>
      </c>
      <c r="W51" s="106">
        <v>0</v>
      </c>
      <c r="X51" s="24"/>
      <c r="Y51" s="24"/>
      <c r="Z51" s="24"/>
      <c r="AA51" s="24"/>
      <c r="AB51" s="24"/>
      <c r="AC51" s="17"/>
      <c r="AD51" s="32"/>
      <c r="AE51" s="32"/>
      <c r="AF51" s="32"/>
    </row>
    <row r="52" spans="1:32" x14ac:dyDescent="0.2">
      <c r="A52" s="181"/>
      <c r="B52" s="182"/>
      <c r="C52" s="182"/>
      <c r="D52" s="183"/>
      <c r="E52" s="194"/>
      <c r="F52" s="195"/>
      <c r="G52" s="153"/>
      <c r="H52" s="184" t="s">
        <v>88</v>
      </c>
      <c r="I52" s="184"/>
      <c r="J52" s="184"/>
      <c r="K52" s="184" t="s">
        <v>88</v>
      </c>
      <c r="L52" s="184"/>
      <c r="M52" s="184"/>
      <c r="N52" s="153"/>
      <c r="O52" s="154" t="s">
        <v>88</v>
      </c>
      <c r="P52" s="153"/>
      <c r="Q52" s="154" t="s">
        <v>88</v>
      </c>
      <c r="R52" s="155">
        <f>G52+N52-P52</f>
        <v>0</v>
      </c>
      <c r="S52" s="154" t="s">
        <v>88</v>
      </c>
      <c r="T52" s="154" t="s">
        <v>88</v>
      </c>
      <c r="U52" s="156"/>
      <c r="V52" s="154" t="s">
        <v>88</v>
      </c>
      <c r="W52" s="157" t="s">
        <v>88</v>
      </c>
      <c r="X52" s="151" t="str">
        <f>IF(A52="","00000000000000000",A52)&amp;IF(E52="","000000000",E52)</f>
        <v>00000000000000000000000000</v>
      </c>
      <c r="Y52" s="152"/>
      <c r="Z52" s="152"/>
      <c r="AA52" s="152"/>
      <c r="AB52" s="152"/>
      <c r="AC52" s="19"/>
      <c r="AD52" s="32"/>
      <c r="AE52" s="32"/>
      <c r="AF52" s="32"/>
    </row>
    <row r="53" spans="1:32" ht="13.5" hidden="1" thickBot="1" x14ac:dyDescent="0.25">
      <c r="A53" s="189"/>
      <c r="B53" s="190"/>
      <c r="C53" s="190"/>
      <c r="D53" s="190"/>
      <c r="E53" s="103"/>
      <c r="F53" s="104"/>
      <c r="G53" s="79"/>
      <c r="H53" s="191"/>
      <c r="I53" s="192"/>
      <c r="J53" s="193"/>
      <c r="K53" s="191"/>
      <c r="L53" s="192"/>
      <c r="M53" s="193"/>
      <c r="N53" s="79"/>
      <c r="O53" s="78"/>
      <c r="P53" s="79"/>
      <c r="Q53" s="78"/>
      <c r="R53" s="80"/>
      <c r="S53" s="78"/>
      <c r="T53" s="78"/>
      <c r="U53" s="81"/>
      <c r="V53" s="78"/>
      <c r="W53" s="82"/>
      <c r="X53" s="48"/>
      <c r="Y53" s="26"/>
      <c r="Z53" s="26"/>
      <c r="AA53" s="26"/>
      <c r="AB53" s="26"/>
      <c r="AC53" s="19"/>
      <c r="AD53" s="32"/>
      <c r="AE53" s="32"/>
      <c r="AF53" s="32"/>
    </row>
    <row r="54" spans="1:32" ht="24" customHeight="1" x14ac:dyDescent="0.2">
      <c r="A54" s="186" t="s">
        <v>89</v>
      </c>
      <c r="B54" s="187"/>
      <c r="C54" s="187"/>
      <c r="D54" s="188"/>
      <c r="E54" s="213">
        <v>440140000</v>
      </c>
      <c r="F54" s="214"/>
      <c r="G54" s="107"/>
      <c r="H54" s="185" t="s">
        <v>88</v>
      </c>
      <c r="I54" s="185"/>
      <c r="J54" s="185"/>
      <c r="K54" s="185" t="s">
        <v>88</v>
      </c>
      <c r="L54" s="185"/>
      <c r="M54" s="185"/>
      <c r="N54" s="108"/>
      <c r="O54" s="109" t="s">
        <v>88</v>
      </c>
      <c r="P54" s="108"/>
      <c r="Q54" s="109" t="s">
        <v>88</v>
      </c>
      <c r="R54" s="108"/>
      <c r="S54" s="109" t="s">
        <v>88</v>
      </c>
      <c r="T54" s="109" t="s">
        <v>88</v>
      </c>
      <c r="U54" s="110"/>
      <c r="V54" s="109" t="s">
        <v>88</v>
      </c>
      <c r="W54" s="111" t="s">
        <v>88</v>
      </c>
      <c r="X54" s="24"/>
      <c r="Y54" s="24"/>
      <c r="Z54" s="24"/>
      <c r="AA54" s="24"/>
      <c r="AB54" s="24"/>
      <c r="AC54" s="19"/>
      <c r="AD54" s="32"/>
      <c r="AE54" s="32"/>
      <c r="AF54" s="32"/>
    </row>
    <row r="55" spans="1:32" x14ac:dyDescent="0.2">
      <c r="A55" s="222"/>
      <c r="B55" s="223"/>
      <c r="C55" s="223"/>
      <c r="D55" s="224"/>
      <c r="E55" s="194"/>
      <c r="F55" s="195"/>
      <c r="G55" s="146"/>
      <c r="H55" s="225" t="s">
        <v>88</v>
      </c>
      <c r="I55" s="225"/>
      <c r="J55" s="225"/>
      <c r="K55" s="225" t="s">
        <v>88</v>
      </c>
      <c r="L55" s="225"/>
      <c r="M55" s="225"/>
      <c r="N55" s="146"/>
      <c r="O55" s="147" t="s">
        <v>88</v>
      </c>
      <c r="P55" s="146"/>
      <c r="Q55" s="147" t="s">
        <v>88</v>
      </c>
      <c r="R55" s="148">
        <f>G55+N55-P55</f>
        <v>0</v>
      </c>
      <c r="S55" s="147" t="s">
        <v>88</v>
      </c>
      <c r="T55" s="147" t="s">
        <v>88</v>
      </c>
      <c r="U55" s="149"/>
      <c r="V55" s="147" t="s">
        <v>88</v>
      </c>
      <c r="W55" s="150" t="s">
        <v>88</v>
      </c>
      <c r="X55" s="151" t="str">
        <f>IF(A55="","00000000000000000",A55)&amp;IF(E55="","000000000",E55)</f>
        <v>00000000000000000000000000</v>
      </c>
      <c r="Y55" s="152"/>
      <c r="Z55" s="152"/>
      <c r="AA55" s="152"/>
      <c r="AB55" s="152"/>
      <c r="AC55" s="19"/>
      <c r="AD55" s="32"/>
      <c r="AE55" s="32"/>
      <c r="AF55" s="32"/>
    </row>
    <row r="56" spans="1:32" ht="13.5" hidden="1" thickBot="1" x14ac:dyDescent="0.25">
      <c r="A56" s="229"/>
      <c r="B56" s="230"/>
      <c r="C56" s="230"/>
      <c r="D56" s="230"/>
      <c r="E56" s="95"/>
      <c r="F56" s="87"/>
      <c r="G56" s="88"/>
      <c r="H56" s="231"/>
      <c r="I56" s="232"/>
      <c r="J56" s="233"/>
      <c r="K56" s="231"/>
      <c r="L56" s="232"/>
      <c r="M56" s="233"/>
      <c r="N56" s="79"/>
      <c r="O56" s="78"/>
      <c r="P56" s="79"/>
      <c r="Q56" s="78"/>
      <c r="R56" s="80"/>
      <c r="S56" s="78"/>
      <c r="T56" s="78"/>
      <c r="U56" s="81"/>
      <c r="V56" s="78"/>
      <c r="W56" s="82"/>
      <c r="X56" s="48"/>
      <c r="Y56" s="26"/>
      <c r="Z56" s="26"/>
      <c r="AA56" s="26"/>
      <c r="AB56" s="26"/>
      <c r="AC56" s="19"/>
      <c r="AD56" s="32"/>
      <c r="AE56" s="32"/>
      <c r="AF56" s="32"/>
    </row>
    <row r="57" spans="1:32" ht="25.5" customHeight="1" thickBot="1" x14ac:dyDescent="0.25">
      <c r="A57" s="227" t="s">
        <v>87</v>
      </c>
      <c r="B57" s="228"/>
      <c r="C57" s="228"/>
      <c r="D57" s="228"/>
      <c r="E57" s="215">
        <v>440160000</v>
      </c>
      <c r="F57" s="216"/>
      <c r="G57" s="112"/>
      <c r="H57" s="226" t="s">
        <v>88</v>
      </c>
      <c r="I57" s="226"/>
      <c r="J57" s="226"/>
      <c r="K57" s="226" t="s">
        <v>88</v>
      </c>
      <c r="L57" s="226"/>
      <c r="M57" s="226"/>
      <c r="N57" s="113"/>
      <c r="O57" s="114" t="s">
        <v>88</v>
      </c>
      <c r="P57" s="113"/>
      <c r="Q57" s="114" t="s">
        <v>88</v>
      </c>
      <c r="R57" s="113"/>
      <c r="S57" s="114" t="s">
        <v>88</v>
      </c>
      <c r="T57" s="114" t="s">
        <v>88</v>
      </c>
      <c r="U57" s="115"/>
      <c r="V57" s="114" t="s">
        <v>88</v>
      </c>
      <c r="W57" s="116" t="s">
        <v>88</v>
      </c>
      <c r="X57" s="24"/>
      <c r="Y57" s="24"/>
      <c r="Z57" s="24"/>
      <c r="AA57" s="24"/>
      <c r="AB57" s="24"/>
      <c r="AC57" s="19"/>
      <c r="AD57" s="32"/>
      <c r="AE57" s="32"/>
      <c r="AF57" s="32"/>
    </row>
    <row r="58" spans="1:32" ht="14.2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32"/>
      <c r="AE58" s="32"/>
      <c r="AF58" s="32"/>
    </row>
    <row r="59" spans="1:32" ht="12.75" customHeight="1" x14ac:dyDescent="0.2">
      <c r="A59" s="282" t="s">
        <v>36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41"/>
      <c r="Y59" s="41"/>
      <c r="Z59" s="41"/>
      <c r="AA59" s="41"/>
      <c r="AB59" s="41"/>
      <c r="AC59" s="41"/>
      <c r="AD59" s="32"/>
      <c r="AE59" s="32"/>
      <c r="AF59" s="32"/>
    </row>
    <row r="60" spans="1:32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35" t="s">
        <v>29</v>
      </c>
      <c r="Y60" s="35" t="s">
        <v>30</v>
      </c>
      <c r="Z60" s="35" t="s">
        <v>31</v>
      </c>
      <c r="AA60" s="20"/>
      <c r="AC60" s="20"/>
      <c r="AD60" s="32"/>
      <c r="AE60" s="32"/>
      <c r="AF60" s="32"/>
    </row>
    <row r="61" spans="1:32" ht="22.5" customHeight="1" x14ac:dyDescent="0.2">
      <c r="A61" s="255" t="s">
        <v>12</v>
      </c>
      <c r="B61" s="236"/>
      <c r="C61" s="236"/>
      <c r="D61" s="236"/>
      <c r="E61" s="236"/>
      <c r="F61" s="236"/>
      <c r="G61" s="236" t="s">
        <v>4</v>
      </c>
      <c r="H61" s="236" t="s">
        <v>23</v>
      </c>
      <c r="I61" s="236"/>
      <c r="J61" s="236"/>
      <c r="K61" s="236"/>
      <c r="L61" s="236"/>
      <c r="M61" s="236"/>
      <c r="N61" s="236" t="s">
        <v>5</v>
      </c>
      <c r="O61" s="236"/>
      <c r="P61" s="236"/>
      <c r="Q61" s="236"/>
      <c r="R61" s="236"/>
      <c r="S61" s="236" t="s">
        <v>6</v>
      </c>
      <c r="T61" s="236"/>
      <c r="U61" s="236"/>
      <c r="V61" s="236"/>
      <c r="W61" s="283"/>
      <c r="X61" s="38"/>
      <c r="Y61" s="38"/>
      <c r="Z61" s="38"/>
      <c r="AA61" s="38"/>
      <c r="AB61" s="38"/>
      <c r="AC61" s="38"/>
      <c r="AD61" s="32"/>
      <c r="AE61" s="32"/>
      <c r="AF61" s="32"/>
    </row>
    <row r="62" spans="1:32" ht="37.5" customHeight="1" x14ac:dyDescent="0.2">
      <c r="A62" s="255"/>
      <c r="B62" s="236"/>
      <c r="C62" s="236"/>
      <c r="D62" s="236"/>
      <c r="E62" s="236"/>
      <c r="F62" s="236"/>
      <c r="G62" s="236"/>
      <c r="H62" s="236" t="s">
        <v>24</v>
      </c>
      <c r="I62" s="236"/>
      <c r="J62" s="236"/>
      <c r="K62" s="236" t="s">
        <v>27</v>
      </c>
      <c r="L62" s="236"/>
      <c r="M62" s="236"/>
      <c r="N62" s="22" t="s">
        <v>10</v>
      </c>
      <c r="O62" s="236" t="s">
        <v>7</v>
      </c>
      <c r="P62" s="236"/>
      <c r="Q62" s="236"/>
      <c r="R62" s="236"/>
      <c r="S62" s="22" t="s">
        <v>25</v>
      </c>
      <c r="T62" s="236" t="s">
        <v>38</v>
      </c>
      <c r="U62" s="236"/>
      <c r="V62" s="236"/>
      <c r="W62" s="283"/>
      <c r="X62" s="25"/>
      <c r="Y62" s="25"/>
      <c r="Z62" s="25"/>
      <c r="AA62" s="25"/>
      <c r="AB62" s="25"/>
      <c r="AC62" s="40"/>
      <c r="AD62" s="32"/>
      <c r="AE62" s="32"/>
      <c r="AF62" s="32"/>
    </row>
    <row r="63" spans="1:32" ht="13.5" thickBot="1" x14ac:dyDescent="0.25">
      <c r="A63" s="242">
        <v>1</v>
      </c>
      <c r="B63" s="239"/>
      <c r="C63" s="239"/>
      <c r="D63" s="239"/>
      <c r="E63" s="239"/>
      <c r="F63" s="239"/>
      <c r="G63" s="13">
        <v>2</v>
      </c>
      <c r="H63" s="239">
        <v>3</v>
      </c>
      <c r="I63" s="239"/>
      <c r="J63" s="239"/>
      <c r="K63" s="239">
        <v>4</v>
      </c>
      <c r="L63" s="239"/>
      <c r="M63" s="239"/>
      <c r="N63" s="13">
        <v>5</v>
      </c>
      <c r="O63" s="239">
        <v>6</v>
      </c>
      <c r="P63" s="239"/>
      <c r="Q63" s="239"/>
      <c r="R63" s="239"/>
      <c r="S63" s="13">
        <v>7</v>
      </c>
      <c r="T63" s="284">
        <v>8</v>
      </c>
      <c r="U63" s="284"/>
      <c r="V63" s="284"/>
      <c r="W63" s="285"/>
      <c r="X63" s="15"/>
      <c r="Y63" s="15"/>
      <c r="Z63" s="15"/>
      <c r="AA63" s="15"/>
      <c r="AB63" s="15"/>
      <c r="AC63" s="40"/>
      <c r="AD63" s="32"/>
      <c r="AE63" s="32"/>
      <c r="AF63" s="32"/>
    </row>
    <row r="64" spans="1:32" x14ac:dyDescent="0.2">
      <c r="A64" s="271" t="s">
        <v>40</v>
      </c>
      <c r="B64" s="272"/>
      <c r="C64" s="272"/>
      <c r="D64" s="272"/>
      <c r="E64" s="272"/>
      <c r="F64" s="281"/>
      <c r="G64" s="58"/>
      <c r="H64" s="270"/>
      <c r="I64" s="270"/>
      <c r="J64" s="270"/>
      <c r="K64" s="270"/>
      <c r="L64" s="270"/>
      <c r="M64" s="270"/>
      <c r="N64" s="58"/>
      <c r="O64" s="277"/>
      <c r="P64" s="278"/>
      <c r="Q64" s="278"/>
      <c r="R64" s="280"/>
      <c r="S64" s="99"/>
      <c r="T64" s="277"/>
      <c r="U64" s="278"/>
      <c r="V64" s="278"/>
      <c r="W64" s="279"/>
      <c r="X64" s="15"/>
      <c r="Y64" s="15"/>
      <c r="Z64" s="15"/>
      <c r="AA64" s="15"/>
      <c r="AB64" s="15"/>
      <c r="AC64" s="15"/>
    </row>
    <row r="65" spans="1:32" x14ac:dyDescent="0.2">
      <c r="A65" s="210"/>
      <c r="B65" s="211"/>
      <c r="C65" s="211"/>
      <c r="D65" s="212"/>
      <c r="E65" s="131"/>
      <c r="F65" s="132"/>
      <c r="G65" s="133"/>
      <c r="H65" s="134"/>
      <c r="I65" s="135" t="s">
        <v>28</v>
      </c>
      <c r="J65" s="136"/>
      <c r="K65" s="134"/>
      <c r="L65" s="135" t="s">
        <v>28</v>
      </c>
      <c r="M65" s="136"/>
      <c r="N65" s="137"/>
      <c r="O65" s="208"/>
      <c r="P65" s="208"/>
      <c r="Q65" s="208"/>
      <c r="R65" s="208"/>
      <c r="S65" s="137"/>
      <c r="T65" s="208"/>
      <c r="U65" s="208"/>
      <c r="V65" s="208"/>
      <c r="W65" s="209"/>
      <c r="X65" s="138" t="str">
        <f>IF(A65="","00000000000000000",A65)&amp;IF(E65="","000000",E65)&amp;IF(F65="","000",F65)</f>
        <v>00000000000000000000000000</v>
      </c>
      <c r="Y65" s="139"/>
      <c r="Z65" s="139"/>
      <c r="AA65" s="139"/>
      <c r="AB65" s="40"/>
      <c r="AD65" s="33"/>
      <c r="AE65" s="33"/>
      <c r="AF65" s="32"/>
    </row>
    <row r="66" spans="1:32" hidden="1" x14ac:dyDescent="0.2">
      <c r="A66" s="304" t="s">
        <v>42</v>
      </c>
      <c r="B66" s="305"/>
      <c r="C66" s="305"/>
      <c r="D66" s="306"/>
      <c r="E66" s="309"/>
      <c r="F66" s="310"/>
      <c r="G66" s="144"/>
      <c r="H66" s="299"/>
      <c r="I66" s="300"/>
      <c r="J66" s="295"/>
      <c r="K66" s="299"/>
      <c r="L66" s="300"/>
      <c r="M66" s="295"/>
      <c r="N66" s="145"/>
      <c r="O66" s="299"/>
      <c r="P66" s="300"/>
      <c r="Q66" s="300"/>
      <c r="R66" s="295"/>
      <c r="S66" s="145"/>
      <c r="T66" s="299"/>
      <c r="U66" s="300"/>
      <c r="V66" s="300"/>
      <c r="W66" s="311"/>
      <c r="X66" s="142"/>
      <c r="Y66" s="143"/>
      <c r="Z66" s="143"/>
      <c r="AA66" s="143"/>
      <c r="AB66" s="40"/>
      <c r="AD66" s="33"/>
      <c r="AE66" s="33"/>
      <c r="AF66" s="32"/>
    </row>
    <row r="67" spans="1:32" hidden="1" x14ac:dyDescent="0.2">
      <c r="A67" s="217"/>
      <c r="B67" s="218"/>
      <c r="C67" s="218"/>
      <c r="D67" s="219"/>
      <c r="E67" s="97"/>
      <c r="F67" s="63"/>
      <c r="G67" s="64"/>
      <c r="H67" s="65"/>
      <c r="I67" s="45"/>
      <c r="J67" s="66"/>
      <c r="K67" s="65"/>
      <c r="L67" s="45"/>
      <c r="M67" s="66"/>
      <c r="N67" s="67"/>
      <c r="O67" s="220"/>
      <c r="P67" s="220"/>
      <c r="Q67" s="220"/>
      <c r="R67" s="220"/>
      <c r="S67" s="117"/>
      <c r="T67" s="220"/>
      <c r="U67" s="220"/>
      <c r="V67" s="220"/>
      <c r="W67" s="221"/>
      <c r="X67" s="49"/>
      <c r="Y67" s="39"/>
      <c r="Z67" s="39"/>
      <c r="AA67" s="39"/>
      <c r="AB67" s="40"/>
      <c r="AD67" s="33"/>
      <c r="AE67" s="33"/>
      <c r="AF67" s="32"/>
    </row>
    <row r="68" spans="1:32" x14ac:dyDescent="0.2">
      <c r="A68" s="203" t="s">
        <v>39</v>
      </c>
      <c r="B68" s="204"/>
      <c r="C68" s="204"/>
      <c r="D68" s="204"/>
      <c r="E68" s="204"/>
      <c r="F68" s="204"/>
      <c r="G68" s="57"/>
      <c r="H68" s="205"/>
      <c r="I68" s="205"/>
      <c r="J68" s="205"/>
      <c r="K68" s="205"/>
      <c r="L68" s="205"/>
      <c r="M68" s="205"/>
      <c r="N68" s="57"/>
      <c r="O68" s="206"/>
      <c r="P68" s="206"/>
      <c r="Q68" s="206"/>
      <c r="R68" s="206"/>
      <c r="S68" s="98"/>
      <c r="T68" s="206"/>
      <c r="U68" s="206"/>
      <c r="V68" s="206"/>
      <c r="W68" s="207"/>
      <c r="X68" s="8"/>
      <c r="Y68" s="8"/>
      <c r="Z68" s="8"/>
      <c r="AA68" s="8"/>
      <c r="AB68" s="8"/>
      <c r="AC68" s="15"/>
    </row>
    <row r="69" spans="1:32" x14ac:dyDescent="0.2">
      <c r="A69" s="210"/>
      <c r="B69" s="211"/>
      <c r="C69" s="211"/>
      <c r="D69" s="212"/>
      <c r="E69" s="131"/>
      <c r="F69" s="132"/>
      <c r="G69" s="133"/>
      <c r="H69" s="134"/>
      <c r="I69" s="135" t="s">
        <v>28</v>
      </c>
      <c r="J69" s="136"/>
      <c r="K69" s="134"/>
      <c r="L69" s="135" t="s">
        <v>28</v>
      </c>
      <c r="M69" s="136"/>
      <c r="N69" s="137"/>
      <c r="O69" s="208"/>
      <c r="P69" s="208"/>
      <c r="Q69" s="208"/>
      <c r="R69" s="208"/>
      <c r="S69" s="137"/>
      <c r="T69" s="208"/>
      <c r="U69" s="208"/>
      <c r="V69" s="208"/>
      <c r="W69" s="209"/>
      <c r="X69" s="138" t="str">
        <f>IF(A69="","00000000000000000",A69)&amp;IF(E69="","000000",E69)&amp;IF(F69="","000",F69)</f>
        <v>00000000000000000000000000</v>
      </c>
      <c r="Y69" s="139"/>
      <c r="Z69" s="139"/>
      <c r="AA69" s="139"/>
      <c r="AB69" s="40"/>
      <c r="AD69" s="33"/>
      <c r="AE69" s="33"/>
      <c r="AF69" s="32"/>
    </row>
    <row r="70" spans="1:32" hidden="1" x14ac:dyDescent="0.2">
      <c r="A70" s="304" t="s">
        <v>42</v>
      </c>
      <c r="B70" s="305"/>
      <c r="C70" s="305"/>
      <c r="D70" s="306"/>
      <c r="E70" s="309"/>
      <c r="F70" s="310"/>
      <c r="G70" s="144"/>
      <c r="H70" s="299"/>
      <c r="I70" s="300"/>
      <c r="J70" s="295"/>
      <c r="K70" s="299"/>
      <c r="L70" s="300"/>
      <c r="M70" s="295"/>
      <c r="N70" s="145"/>
      <c r="O70" s="299"/>
      <c r="P70" s="300"/>
      <c r="Q70" s="300"/>
      <c r="R70" s="295"/>
      <c r="S70" s="145"/>
      <c r="T70" s="299"/>
      <c r="U70" s="300"/>
      <c r="V70" s="300"/>
      <c r="W70" s="311"/>
      <c r="X70" s="142"/>
      <c r="Y70" s="143"/>
      <c r="Z70" s="143"/>
      <c r="AA70" s="143"/>
      <c r="AB70" s="40"/>
      <c r="AD70" s="33"/>
      <c r="AE70" s="33"/>
      <c r="AF70" s="32"/>
    </row>
    <row r="71" spans="1:32" hidden="1" x14ac:dyDescent="0.2">
      <c r="A71" s="217"/>
      <c r="B71" s="218"/>
      <c r="C71" s="218"/>
      <c r="D71" s="219"/>
      <c r="E71" s="97"/>
      <c r="F71" s="63"/>
      <c r="G71" s="64"/>
      <c r="H71" s="65"/>
      <c r="I71" s="45"/>
      <c r="J71" s="66"/>
      <c r="K71" s="65"/>
      <c r="L71" s="46"/>
      <c r="M71" s="66"/>
      <c r="N71" s="67"/>
      <c r="O71" s="220"/>
      <c r="P71" s="220"/>
      <c r="Q71" s="220"/>
      <c r="R71" s="220"/>
      <c r="S71" s="117"/>
      <c r="T71" s="220"/>
      <c r="U71" s="220"/>
      <c r="V71" s="220"/>
      <c r="W71" s="221"/>
      <c r="X71" s="49"/>
      <c r="Y71" s="39"/>
      <c r="Z71" s="39"/>
      <c r="AA71" s="39"/>
      <c r="AB71" s="40"/>
      <c r="AD71" s="33"/>
      <c r="AE71" s="33"/>
      <c r="AF71" s="32"/>
    </row>
    <row r="72" spans="1:32" x14ac:dyDescent="0.2">
      <c r="A72" s="203" t="s">
        <v>41</v>
      </c>
      <c r="B72" s="204"/>
      <c r="C72" s="204"/>
      <c r="D72" s="204"/>
      <c r="E72" s="204"/>
      <c r="F72" s="204"/>
      <c r="G72" s="57"/>
      <c r="H72" s="205"/>
      <c r="I72" s="205"/>
      <c r="J72" s="205"/>
      <c r="K72" s="205"/>
      <c r="L72" s="205"/>
      <c r="M72" s="205"/>
      <c r="N72" s="57"/>
      <c r="O72" s="206"/>
      <c r="P72" s="206"/>
      <c r="Q72" s="206"/>
      <c r="R72" s="206"/>
      <c r="S72" s="98"/>
      <c r="T72" s="206"/>
      <c r="U72" s="206"/>
      <c r="V72" s="206"/>
      <c r="W72" s="207"/>
      <c r="X72" s="8"/>
      <c r="Y72" s="8"/>
      <c r="Z72" s="8"/>
      <c r="AA72" s="8"/>
      <c r="AB72" s="8"/>
      <c r="AC72" s="15"/>
    </row>
    <row r="73" spans="1:32" x14ac:dyDescent="0.2">
      <c r="A73" s="210"/>
      <c r="B73" s="211"/>
      <c r="C73" s="211"/>
      <c r="D73" s="212"/>
      <c r="E73" s="131"/>
      <c r="F73" s="132"/>
      <c r="G73" s="133"/>
      <c r="H73" s="134"/>
      <c r="I73" s="135" t="s">
        <v>28</v>
      </c>
      <c r="J73" s="136"/>
      <c r="K73" s="134"/>
      <c r="L73" s="135" t="s">
        <v>28</v>
      </c>
      <c r="M73" s="136"/>
      <c r="N73" s="137"/>
      <c r="O73" s="208"/>
      <c r="P73" s="208"/>
      <c r="Q73" s="208"/>
      <c r="R73" s="208"/>
      <c r="S73" s="137"/>
      <c r="T73" s="208"/>
      <c r="U73" s="208"/>
      <c r="V73" s="208"/>
      <c r="W73" s="209"/>
      <c r="X73" s="138" t="str">
        <f>IF(A73="","00000000000000000",A73)&amp;IF(E73="","000000",E73)&amp;IF(F73="","000",F73)</f>
        <v>00000000000000000000000000</v>
      </c>
      <c r="Y73" s="139"/>
      <c r="Z73" s="139"/>
      <c r="AA73" s="139"/>
      <c r="AB73" s="40"/>
      <c r="AD73" s="33"/>
      <c r="AE73" s="33"/>
      <c r="AF73" s="32"/>
    </row>
    <row r="74" spans="1:32" ht="13.5" hidden="1" thickBot="1" x14ac:dyDescent="0.25">
      <c r="A74" s="301" t="s">
        <v>42</v>
      </c>
      <c r="B74" s="302"/>
      <c r="C74" s="302"/>
      <c r="D74" s="303"/>
      <c r="E74" s="307"/>
      <c r="F74" s="308"/>
      <c r="G74" s="140"/>
      <c r="H74" s="296"/>
      <c r="I74" s="297"/>
      <c r="J74" s="298"/>
      <c r="K74" s="296"/>
      <c r="L74" s="297"/>
      <c r="M74" s="298"/>
      <c r="N74" s="141"/>
      <c r="O74" s="296"/>
      <c r="P74" s="297"/>
      <c r="Q74" s="297"/>
      <c r="R74" s="298"/>
      <c r="S74" s="141"/>
      <c r="T74" s="297"/>
      <c r="U74" s="297"/>
      <c r="V74" s="297"/>
      <c r="W74" s="312"/>
      <c r="X74" s="142"/>
      <c r="Y74" s="143"/>
      <c r="Z74" s="143"/>
      <c r="AA74" s="143"/>
      <c r="AB74" s="40"/>
      <c r="AD74" s="33"/>
      <c r="AE74" s="33"/>
      <c r="AF74" s="32"/>
    </row>
    <row r="75" spans="1:32" hidden="1" x14ac:dyDescent="0.2">
      <c r="A75" s="196"/>
      <c r="B75" s="197"/>
      <c r="C75" s="197"/>
      <c r="D75" s="198"/>
      <c r="E75" s="120"/>
      <c r="F75" s="119"/>
      <c r="G75" s="121"/>
      <c r="H75" s="122"/>
      <c r="I75" s="47"/>
      <c r="J75" s="123"/>
      <c r="K75" s="122"/>
      <c r="L75" s="47"/>
      <c r="M75" s="123"/>
      <c r="N75" s="124"/>
      <c r="O75" s="199"/>
      <c r="P75" s="199"/>
      <c r="Q75" s="199"/>
      <c r="R75" s="199"/>
      <c r="S75" s="125"/>
      <c r="T75" s="200"/>
      <c r="U75" s="201"/>
      <c r="V75" s="201"/>
      <c r="W75" s="202"/>
      <c r="X75" s="39"/>
      <c r="Y75" s="39"/>
      <c r="Z75" s="39"/>
      <c r="AA75" s="39"/>
      <c r="AB75" s="40"/>
      <c r="AD75" s="33"/>
      <c r="AE75" s="33"/>
      <c r="AF75" s="32"/>
    </row>
    <row r="76" spans="1:32" x14ac:dyDescent="0.2">
      <c r="A76" s="235"/>
      <c r="B76" s="235"/>
      <c r="C76" s="235"/>
      <c r="D76" s="235"/>
      <c r="E76" s="94"/>
      <c r="T76" s="40"/>
      <c r="U76" s="40"/>
      <c r="V76" s="40"/>
      <c r="W76" s="40"/>
      <c r="X76" s="40"/>
    </row>
  </sheetData>
  <mergeCells count="235">
    <mergeCell ref="O66:R66"/>
    <mergeCell ref="O70:R70"/>
    <mergeCell ref="O74:R74"/>
    <mergeCell ref="T66:W66"/>
    <mergeCell ref="T70:W70"/>
    <mergeCell ref="T74:W74"/>
    <mergeCell ref="O67:R67"/>
    <mergeCell ref="O68:R68"/>
    <mergeCell ref="O69:R69"/>
    <mergeCell ref="T68:W68"/>
    <mergeCell ref="H70:J70"/>
    <mergeCell ref="H66:J66"/>
    <mergeCell ref="K74:M74"/>
    <mergeCell ref="K70:M70"/>
    <mergeCell ref="K66:M66"/>
    <mergeCell ref="A74:D74"/>
    <mergeCell ref="A70:D70"/>
    <mergeCell ref="A66:D66"/>
    <mergeCell ref="E74:F74"/>
    <mergeCell ref="E70:F70"/>
    <mergeCell ref="E66:F66"/>
    <mergeCell ref="A67:D67"/>
    <mergeCell ref="A69:D69"/>
    <mergeCell ref="H45:J45"/>
    <mergeCell ref="H46:J46"/>
    <mergeCell ref="K45:M45"/>
    <mergeCell ref="K42:M42"/>
    <mergeCell ref="H41:J41"/>
    <mergeCell ref="E44:F44"/>
    <mergeCell ref="A23:D23"/>
    <mergeCell ref="H23:J23"/>
    <mergeCell ref="K23:M23"/>
    <mergeCell ref="A24:D24"/>
    <mergeCell ref="H24:J24"/>
    <mergeCell ref="K24:M24"/>
    <mergeCell ref="A25:D25"/>
    <mergeCell ref="H25:J25"/>
    <mergeCell ref="K25:M25"/>
    <mergeCell ref="E25:F25"/>
    <mergeCell ref="A26:D26"/>
    <mergeCell ref="A64:F64"/>
    <mergeCell ref="H64:J64"/>
    <mergeCell ref="K64:M64"/>
    <mergeCell ref="G61:G62"/>
    <mergeCell ref="A59:W59"/>
    <mergeCell ref="T62:W62"/>
    <mergeCell ref="T63:W63"/>
    <mergeCell ref="O63:R63"/>
    <mergeCell ref="S61:W61"/>
    <mergeCell ref="N61:R61"/>
    <mergeCell ref="H17:J17"/>
    <mergeCell ref="K17:M17"/>
    <mergeCell ref="A17:F17"/>
    <mergeCell ref="A63:F63"/>
    <mergeCell ref="A61:F62"/>
    <mergeCell ref="H63:J63"/>
    <mergeCell ref="A43:D43"/>
    <mergeCell ref="H43:J43"/>
    <mergeCell ref="A22:F22"/>
    <mergeCell ref="A44:D44"/>
    <mergeCell ref="H44:J44"/>
    <mergeCell ref="A20:D20"/>
    <mergeCell ref="A21:D21"/>
    <mergeCell ref="K46:M46"/>
    <mergeCell ref="K41:M41"/>
    <mergeCell ref="H56:J56"/>
    <mergeCell ref="K43:M43"/>
    <mergeCell ref="H51:J51"/>
    <mergeCell ref="H62:J62"/>
    <mergeCell ref="A29:D29"/>
    <mergeCell ref="H29:J29"/>
    <mergeCell ref="K29:M29"/>
    <mergeCell ref="A46:F46"/>
    <mergeCell ref="A45:D45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21:J21"/>
    <mergeCell ref="K21:M21"/>
    <mergeCell ref="A76:D76"/>
    <mergeCell ref="H61:M61"/>
    <mergeCell ref="K50:M50"/>
    <mergeCell ref="G13:M13"/>
    <mergeCell ref="K63:M63"/>
    <mergeCell ref="H50:J50"/>
    <mergeCell ref="K16:M16"/>
    <mergeCell ref="K62:M62"/>
    <mergeCell ref="A51:F51"/>
    <mergeCell ref="H14:M14"/>
    <mergeCell ref="H15:J15"/>
    <mergeCell ref="K51:M51"/>
    <mergeCell ref="A50:D50"/>
    <mergeCell ref="K44:M44"/>
    <mergeCell ref="A65:D65"/>
    <mergeCell ref="H22:J22"/>
    <mergeCell ref="K22:M22"/>
    <mergeCell ref="A41:D41"/>
    <mergeCell ref="H20:J20"/>
    <mergeCell ref="K20:M20"/>
    <mergeCell ref="A42:F42"/>
    <mergeCell ref="H42:J42"/>
    <mergeCell ref="E55:F55"/>
    <mergeCell ref="E57:F57"/>
    <mergeCell ref="O73:R73"/>
    <mergeCell ref="A71:D71"/>
    <mergeCell ref="A68:F68"/>
    <mergeCell ref="H68:J68"/>
    <mergeCell ref="K68:M68"/>
    <mergeCell ref="T69:W69"/>
    <mergeCell ref="T71:W71"/>
    <mergeCell ref="O71:R71"/>
    <mergeCell ref="A55:D55"/>
    <mergeCell ref="H55:J55"/>
    <mergeCell ref="K55:M55"/>
    <mergeCell ref="H57:J57"/>
    <mergeCell ref="K57:M57"/>
    <mergeCell ref="A57:D57"/>
    <mergeCell ref="A56:D56"/>
    <mergeCell ref="K56:M56"/>
    <mergeCell ref="T65:W65"/>
    <mergeCell ref="T67:W67"/>
    <mergeCell ref="O65:R65"/>
    <mergeCell ref="T64:W64"/>
    <mergeCell ref="O64:R64"/>
    <mergeCell ref="O62:R62"/>
    <mergeCell ref="A75:D75"/>
    <mergeCell ref="O75:R75"/>
    <mergeCell ref="T75:W75"/>
    <mergeCell ref="A72:F72"/>
    <mergeCell ref="H72:J72"/>
    <mergeCell ref="K72:M72"/>
    <mergeCell ref="O72:R72"/>
    <mergeCell ref="T72:W72"/>
    <mergeCell ref="T73:W73"/>
    <mergeCell ref="A73:D73"/>
    <mergeCell ref="H74:J74"/>
    <mergeCell ref="A52:D52"/>
    <mergeCell ref="H52:J52"/>
    <mergeCell ref="K52:M52"/>
    <mergeCell ref="H54:J54"/>
    <mergeCell ref="K54:M54"/>
    <mergeCell ref="A54:D54"/>
    <mergeCell ref="A53:D53"/>
    <mergeCell ref="H53:J53"/>
    <mergeCell ref="E52:F52"/>
    <mergeCell ref="K53:M53"/>
    <mergeCell ref="E54:F54"/>
    <mergeCell ref="A47:D47"/>
    <mergeCell ref="E47:F47"/>
    <mergeCell ref="H47:J47"/>
    <mergeCell ref="K47:M47"/>
    <mergeCell ref="A48:D48"/>
    <mergeCell ref="E48:F48"/>
    <mergeCell ref="H48:J48"/>
    <mergeCell ref="K48:M48"/>
    <mergeCell ref="A49:D49"/>
    <mergeCell ref="E49:F49"/>
    <mergeCell ref="H49:J49"/>
    <mergeCell ref="K49:M49"/>
    <mergeCell ref="H26:J26"/>
    <mergeCell ref="K26:M26"/>
    <mergeCell ref="A27:D27"/>
    <mergeCell ref="H27:J27"/>
    <mergeCell ref="K27:M27"/>
    <mergeCell ref="A28:D28"/>
    <mergeCell ref="H28:J28"/>
    <mergeCell ref="K28:M28"/>
    <mergeCell ref="E28:F28"/>
    <mergeCell ref="A30:D30"/>
    <mergeCell ref="H30:J30"/>
    <mergeCell ref="K30:M30"/>
    <mergeCell ref="E30:F30"/>
    <mergeCell ref="A31:D31"/>
    <mergeCell ref="H31:J31"/>
    <mergeCell ref="K31:M31"/>
    <mergeCell ref="A32:D32"/>
    <mergeCell ref="H32:J32"/>
    <mergeCell ref="K32:M32"/>
    <mergeCell ref="E32:F32"/>
    <mergeCell ref="E38:F38"/>
    <mergeCell ref="A33:D33"/>
    <mergeCell ref="H33:J33"/>
    <mergeCell ref="K33:M33"/>
    <mergeCell ref="A34:D34"/>
    <mergeCell ref="H34:J34"/>
    <mergeCell ref="K34:M34"/>
    <mergeCell ref="E34:F34"/>
    <mergeCell ref="A35:D35"/>
    <mergeCell ref="H35:J35"/>
    <mergeCell ref="K35:M35"/>
    <mergeCell ref="A39:D39"/>
    <mergeCell ref="H39:J39"/>
    <mergeCell ref="K39:M39"/>
    <mergeCell ref="A40:D40"/>
    <mergeCell ref="H40:J40"/>
    <mergeCell ref="K40:M40"/>
    <mergeCell ref="E40:F40"/>
    <mergeCell ref="A18:D18"/>
    <mergeCell ref="H18:J18"/>
    <mergeCell ref="K18:M18"/>
    <mergeCell ref="A19:D19"/>
    <mergeCell ref="H19:J19"/>
    <mergeCell ref="K19:M19"/>
    <mergeCell ref="E20:F20"/>
    <mergeCell ref="A36:D36"/>
    <mergeCell ref="H36:J36"/>
    <mergeCell ref="K36:M36"/>
    <mergeCell ref="E36:F36"/>
    <mergeCell ref="A37:D37"/>
    <mergeCell ref="H37:J37"/>
    <mergeCell ref="K37:M37"/>
    <mergeCell ref="A38:D38"/>
    <mergeCell ref="H38:J38"/>
    <mergeCell ref="K38:M38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90" t="s">
        <v>68</v>
      </c>
    </row>
    <row r="2" spans="1:1" ht="165.75" x14ac:dyDescent="0.2">
      <c r="A2" s="93" t="s">
        <v>92</v>
      </c>
    </row>
    <row r="3" spans="1:1" hidden="1" x14ac:dyDescent="0.2">
      <c r="A3" s="91" t="s">
        <v>69</v>
      </c>
    </row>
    <row r="4" spans="1:1" hidden="1" x14ac:dyDescent="0.2">
      <c r="A4" s="92" t="s">
        <v>70</v>
      </c>
    </row>
    <row r="5" spans="1:1" hidden="1" x14ac:dyDescent="0.2">
      <c r="A5" s="91" t="s">
        <v>71</v>
      </c>
    </row>
    <row r="6" spans="1:1" x14ac:dyDescent="0.2">
      <c r="A6" s="90" t="s">
        <v>72</v>
      </c>
    </row>
    <row r="7" spans="1:1" ht="25.5" x14ac:dyDescent="0.2">
      <c r="A7" s="92" t="s">
        <v>73</v>
      </c>
    </row>
    <row r="8" spans="1:1" ht="25.5" x14ac:dyDescent="0.2">
      <c r="A8" s="92" t="s">
        <v>74</v>
      </c>
    </row>
    <row r="9" spans="1:1" x14ac:dyDescent="0.2">
      <c r="A9" s="92" t="s">
        <v>75</v>
      </c>
    </row>
    <row r="10" spans="1:1" ht="38.25" x14ac:dyDescent="0.2">
      <c r="A10" s="93" t="s">
        <v>100</v>
      </c>
    </row>
    <row r="11" spans="1:1" x14ac:dyDescent="0.2">
      <c r="A11" s="90" t="s">
        <v>76</v>
      </c>
    </row>
    <row r="12" spans="1:1" ht="76.5" x14ac:dyDescent="0.2">
      <c r="A12" s="93" t="s">
        <v>93</v>
      </c>
    </row>
    <row r="13" spans="1:1" ht="27" customHeight="1" x14ac:dyDescent="0.2">
      <c r="A13" s="93" t="s">
        <v>77</v>
      </c>
    </row>
    <row r="14" spans="1:1" x14ac:dyDescent="0.2">
      <c r="A14" s="93" t="s">
        <v>101</v>
      </c>
    </row>
    <row r="15" spans="1:1" ht="25.5" x14ac:dyDescent="0.2">
      <c r="A15" s="92" t="s">
        <v>78</v>
      </c>
    </row>
    <row r="16" spans="1:1" x14ac:dyDescent="0.2">
      <c r="A16" s="91" t="s">
        <v>79</v>
      </c>
    </row>
    <row r="17" spans="1:1" ht="38.25" x14ac:dyDescent="0.2">
      <c r="A17" s="93" t="s">
        <v>80</v>
      </c>
    </row>
    <row r="18" spans="1:1" ht="63.75" x14ac:dyDescent="0.2">
      <c r="A18" s="93" t="s">
        <v>96</v>
      </c>
    </row>
    <row r="19" spans="1:1" x14ac:dyDescent="0.2">
      <c r="A19" s="90" t="s">
        <v>81</v>
      </c>
    </row>
    <row r="20" spans="1:1" x14ac:dyDescent="0.2">
      <c r="A20" s="91" t="s">
        <v>82</v>
      </c>
    </row>
    <row r="21" spans="1:1" ht="51" x14ac:dyDescent="0.2">
      <c r="A21" s="92" t="s">
        <v>83</v>
      </c>
    </row>
    <row r="22" spans="1:1" ht="25.5" x14ac:dyDescent="0.2">
      <c r="A22" s="93" t="s">
        <v>94</v>
      </c>
    </row>
    <row r="23" spans="1:1" x14ac:dyDescent="0.2">
      <c r="A23" s="90" t="s">
        <v>84</v>
      </c>
    </row>
    <row r="24" spans="1:1" ht="38.25" x14ac:dyDescent="0.2">
      <c r="A24" s="92" t="s">
        <v>85</v>
      </c>
    </row>
    <row r="25" spans="1:1" ht="25.5" x14ac:dyDescent="0.2">
      <c r="A25" s="93" t="s">
        <v>90</v>
      </c>
    </row>
    <row r="26" spans="1:1" ht="25.5" x14ac:dyDescent="0.2">
      <c r="A26" s="93" t="s">
        <v>91</v>
      </c>
    </row>
    <row r="27" spans="1:1" ht="51" x14ac:dyDescent="0.2">
      <c r="A27" s="93" t="s">
        <v>97</v>
      </c>
    </row>
    <row r="28" spans="1:1" ht="242.25" x14ac:dyDescent="0.2">
      <c r="A28" s="93" t="s">
        <v>98</v>
      </c>
    </row>
    <row r="29" spans="1:1" ht="63.75" x14ac:dyDescent="0.2">
      <c r="A29" s="89" t="s">
        <v>99</v>
      </c>
    </row>
    <row r="30" spans="1:1" ht="25.5" x14ac:dyDescent="0.2">
      <c r="A30" s="118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ТРАФАРЕТ</vt:lpstr>
      <vt:lpstr>Инструкция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2012-11-19T11:48:50Z</dcterms:created>
  <dcterms:modified xsi:type="dcterms:W3CDTF">2022-02-21T18:08:16Z</dcterms:modified>
</cp:coreProperties>
</file>