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 tabRatio="561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52" i="1"/>
  <c r="O51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49" i="1" l="1"/>
</calcChain>
</file>

<file path=xl/sharedStrings.xml><?xml version="1.0" encoding="utf-8"?>
<sst xmlns="http://schemas.openxmlformats.org/spreadsheetml/2006/main" count="252" uniqueCount="113">
  <si>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</si>
  <si>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</si>
  <si>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</si>
  <si>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</si>
  <si>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</si>
  <si>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</si>
  <si>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</si>
  <si>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</si>
  <si>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</si>
  <si>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</si>
  <si>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</si>
  <si>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 xml:space="preserve">383 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</si>
  <si>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</si>
  <si>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</si>
  <si>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</si>
  <si>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</si>
  <si>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</si>
  <si>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</si>
  <si>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</si>
  <si>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</si>
  <si>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</si>
  <si>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</si>
  <si>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</si>
  <si>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</si>
  <si>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</si>
  <si>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</si>
  <si>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</si>
  <si>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</si>
  <si>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</si>
  <si>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</si>
  <si>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</si>
  <si>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</si>
  <si>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</si>
  <si>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</si>
  <si>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</si>
  <si>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</si>
  <si>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</si>
  <si>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</si>
  <si>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</si>
  <si>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</si>
  <si>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</si>
  <si>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</si>
  <si>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</si>
  <si>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</si>
  <si>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</si>
  <si>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</si>
  <si>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1. Заключение счетов бухгалтерского учета отчетного финансового года</t>
  </si>
  <si>
    <t>2. Расшифровка расходов, принятых в уменьшение доходов отчетного периода</t>
  </si>
  <si>
    <t>Форма 0503710 с.2</t>
  </si>
  <si>
    <t>Номер счета
бухгалтерского учета
(04011013Х)</t>
  </si>
  <si>
    <t>Коды по БК</t>
  </si>
  <si>
    <t>раздел, подраздел</t>
  </si>
  <si>
    <t>КОСГУ</t>
  </si>
  <si>
    <t>Сумма дебетового оборота по счету 04011013Х</t>
  </si>
  <si>
    <t>по счетам 010960ХХХ</t>
  </si>
  <si>
    <t>по счетам  010980ХХХ</t>
  </si>
  <si>
    <t>по счетам  0105ХХ440(340)</t>
  </si>
  <si>
    <t>по счетам  040120ХХХ</t>
  </si>
  <si>
    <t>4. Счета 2(4,5,6,7)30404,(4,5,6,7)30406</t>
  </si>
  <si>
    <t>Остаток на 1 января года, следующего за отчетным</t>
  </si>
  <si>
    <t>Единица измерения: руб.</t>
  </si>
  <si>
    <t>01 января 2022 г.</t>
  </si>
  <si>
    <t>МБОУ Школа № 107</t>
  </si>
  <si>
    <t>907</t>
  </si>
  <si>
    <t xml:space="preserve">
		</t>
  </si>
  <si>
    <t>ГОД</t>
  </si>
  <si>
    <t>5</t>
  </si>
  <si>
    <t>01.01.2022</t>
  </si>
  <si>
    <t>3</t>
  </si>
  <si>
    <t>500</t>
  </si>
  <si>
    <t>131</t>
  </si>
  <si>
    <t>0702</t>
  </si>
  <si>
    <t>07020000000000130</t>
  </si>
  <si>
    <t>240110</t>
  </si>
  <si>
    <t>213</t>
  </si>
  <si>
    <t>211</t>
  </si>
  <si>
    <t>225</t>
  </si>
  <si>
    <t>226</t>
  </si>
  <si>
    <t>227</t>
  </si>
  <si>
    <t>440110</t>
  </si>
  <si>
    <t>221</t>
  </si>
  <si>
    <t>223</t>
  </si>
  <si>
    <t>264</t>
  </si>
  <si>
    <t>0703</t>
  </si>
  <si>
    <t>07030000000000130</t>
  </si>
  <si>
    <t>271</t>
  </si>
  <si>
    <t>272</t>
  </si>
  <si>
    <t>430406</t>
  </si>
  <si>
    <t>530406</t>
  </si>
  <si>
    <t>07020000000000851</t>
  </si>
  <si>
    <t>240120</t>
  </si>
  <si>
    <t>291</t>
  </si>
  <si>
    <t>07020000000000111</t>
  </si>
  <si>
    <t>440120</t>
  </si>
  <si>
    <t>266</t>
  </si>
  <si>
    <t>07020000000000000</t>
  </si>
  <si>
    <t>07020000000000852</t>
  </si>
  <si>
    <t>07020000000000853</t>
  </si>
  <si>
    <t>292</t>
  </si>
  <si>
    <t>540120</t>
  </si>
  <si>
    <t>07020000000000119</t>
  </si>
  <si>
    <t>07020000000000244</t>
  </si>
  <si>
    <t>07020000000000243</t>
  </si>
  <si>
    <t>07020000000000140</t>
  </si>
  <si>
    <t>141</t>
  </si>
  <si>
    <t>07020000000000440</t>
  </si>
  <si>
    <t>172</t>
  </si>
  <si>
    <t>07020000000000180</t>
  </si>
  <si>
    <t>191</t>
  </si>
  <si>
    <t>195</t>
  </si>
  <si>
    <t>152</t>
  </si>
  <si>
    <t>540110</t>
  </si>
  <si>
    <t>07020000000000150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</si>
</sst>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0" fillId="2" borderId="1" applyNumberFormat="0" applyAlignment="0" applyProtection="0"/>
    <xf numFmtId="0" fontId="11" fillId="5" borderId="2" applyNumberFormat="0" applyAlignment="0" applyProtection="0"/>
    <xf numFmtId="0" fontId="12" fillId="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3" borderId="7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71">
    <xf numFmtId="0" fontId="0" fillId="0" borderId="0" xfId="0"/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right" indent="1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6" fillId="15" borderId="15" xfId="0" applyNumberFormat="1" applyFont="1" applyFill="1" applyBorder="1" applyAlignment="1" applyProtection="1">
      <alignment horizontal="center" wrapText="1"/>
    </xf>
    <xf numFmtId="49" fontId="6" fillId="15" borderId="10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16" borderId="22" xfId="0" applyNumberFormat="1" applyFont="1" applyFill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49" fontId="6" fillId="0" borderId="24" xfId="0" applyNumberFormat="1" applyFont="1" applyFill="1" applyBorder="1" applyAlignment="1" applyProtection="1">
      <alignment horizontal="center" wrapText="1"/>
      <protection locked="0"/>
    </xf>
    <xf numFmtId="49" fontId="6" fillId="0" borderId="15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/>
    <xf numFmtId="0" fontId="6" fillId="0" borderId="0" xfId="0" applyFont="1" applyBorder="1" applyAlignment="1" applyProtection="1">
      <alignment horizontal="center"/>
      <protection locked="0"/>
    </xf>
    <xf numFmtId="49" fontId="1" fillId="0" borderId="26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right"/>
    </xf>
    <xf numFmtId="49" fontId="1" fillId="0" borderId="20" xfId="0" applyNumberFormat="1" applyFont="1" applyFill="1" applyBorder="1" applyAlignment="1" applyProtection="1">
      <alignment horizontal="right"/>
    </xf>
    <xf numFmtId="164" fontId="1" fillId="0" borderId="26" xfId="0" applyNumberFormat="1" applyFont="1" applyFill="1" applyBorder="1" applyAlignment="1" applyProtection="1">
      <alignment horizontal="right"/>
    </xf>
    <xf numFmtId="164" fontId="1" fillId="17" borderId="27" xfId="0" applyNumberFormat="1" applyFont="1" applyFill="1" applyBorder="1" applyAlignment="1" applyProtection="1">
      <alignment horizontal="center"/>
    </xf>
    <xf numFmtId="164" fontId="1" fillId="17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protection locked="0"/>
    </xf>
    <xf numFmtId="49" fontId="1" fillId="0" borderId="29" xfId="0" applyNumberFormat="1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49" fontId="1" fillId="0" borderId="25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64" fontId="1" fillId="16" borderId="22" xfId="0" applyNumberFormat="1" applyFont="1" applyFill="1" applyBorder="1" applyAlignment="1" applyProtection="1">
      <alignment horizontal="right" vertical="top"/>
    </xf>
    <xf numFmtId="49" fontId="6" fillId="0" borderId="10" xfId="0" applyNumberFormat="1" applyFont="1" applyBorder="1" applyAlignment="1" applyProtection="1">
      <alignment horizontal="center" wrapText="1"/>
    </xf>
    <xf numFmtId="164" fontId="1" fillId="0" borderId="26" xfId="0" applyNumberFormat="1" applyFont="1" applyBorder="1" applyAlignment="1" applyProtection="1">
      <alignment horizontal="right"/>
    </xf>
    <xf numFmtId="164" fontId="1" fillId="16" borderId="26" xfId="0" applyNumberFormat="1" applyFont="1" applyFill="1" applyBorder="1" applyAlignment="1" applyProtection="1">
      <alignment horizontal="right"/>
    </xf>
    <xf numFmtId="164" fontId="1" fillId="16" borderId="26" xfId="0" applyNumberFormat="1" applyFont="1" applyFill="1" applyBorder="1" applyAlignment="1" applyProtection="1">
      <alignment horizontal="right" vertical="top"/>
    </xf>
    <xf numFmtId="164" fontId="25" fillId="18" borderId="27" xfId="0" applyNumberFormat="1" applyFont="1" applyFill="1" applyBorder="1" applyAlignment="1" applyProtection="1">
      <alignment horizontal="right"/>
    </xf>
    <xf numFmtId="164" fontId="25" fillId="18" borderId="28" xfId="0" applyNumberFormat="1" applyFont="1" applyFill="1" applyBorder="1" applyAlignment="1" applyProtection="1">
      <alignment horizontal="right"/>
    </xf>
    <xf numFmtId="164" fontId="25" fillId="18" borderId="31" xfId="0" applyNumberFormat="1" applyFont="1" applyFill="1" applyBorder="1" applyAlignment="1" applyProtection="1">
      <alignment horizontal="right" vertical="top"/>
    </xf>
    <xf numFmtId="14" fontId="1" fillId="0" borderId="21" xfId="0" applyNumberFormat="1" applyFont="1" applyBorder="1" applyAlignment="1" applyProtection="1">
      <alignment horizontal="center"/>
      <protection locked="0"/>
    </xf>
    <xf numFmtId="49" fontId="6" fillId="19" borderId="15" xfId="0" applyNumberFormat="1" applyFont="1" applyFill="1" applyBorder="1" applyAlignment="1" applyProtection="1">
      <alignment horizontal="center" wrapText="1"/>
      <protection locked="0"/>
    </xf>
    <xf numFmtId="49" fontId="6" fillId="19" borderId="10" xfId="0" applyNumberFormat="1" applyFont="1" applyFill="1" applyBorder="1" applyAlignment="1" applyProtection="1">
      <alignment horizontal="center" wrapText="1"/>
      <protection locked="0"/>
    </xf>
    <xf numFmtId="164" fontId="1" fillId="19" borderId="10" xfId="0" applyNumberFormat="1" applyFont="1" applyFill="1" applyBorder="1" applyAlignment="1" applyProtection="1">
      <alignment horizontal="right"/>
      <protection locked="0"/>
    </xf>
    <xf numFmtId="164" fontId="1" fillId="20" borderId="22" xfId="0" applyNumberFormat="1" applyFont="1" applyFill="1" applyBorder="1" applyAlignment="1" applyProtection="1">
      <alignment horizontal="right"/>
    </xf>
    <xf numFmtId="164" fontId="1" fillId="20" borderId="22" xfId="0" applyNumberFormat="1" applyFont="1" applyFill="1" applyBorder="1" applyAlignment="1" applyProtection="1">
      <alignment horizontal="right" vertical="top"/>
    </xf>
    <xf numFmtId="0" fontId="1" fillId="19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49" fontId="1" fillId="0" borderId="22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 vertical="center"/>
    </xf>
    <xf numFmtId="49" fontId="7" fillId="15" borderId="37" xfId="0" applyNumberFormat="1" applyFont="1" applyFill="1" applyBorder="1" applyAlignment="1" applyProtection="1">
      <alignment horizontal="left" wrapText="1"/>
    </xf>
    <xf numFmtId="49" fontId="7" fillId="15" borderId="29" xfId="0" applyNumberFormat="1" applyFont="1" applyFill="1" applyBorder="1" applyAlignment="1" applyProtection="1">
      <alignment horizontal="left" wrapText="1"/>
    </xf>
    <xf numFmtId="49" fontId="7" fillId="15" borderId="32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indent="1"/>
    </xf>
    <xf numFmtId="164" fontId="1" fillId="0" borderId="26" xfId="0" applyNumberFormat="1" applyFont="1" applyFill="1" applyBorder="1" applyAlignment="1" applyProtection="1">
      <alignment horizontal="right"/>
    </xf>
    <xf numFmtId="164" fontId="1" fillId="18" borderId="28" xfId="0" applyNumberFormat="1" applyFont="1" applyFill="1" applyBorder="1" applyAlignment="1" applyProtection="1">
      <alignment horizontal="right"/>
    </xf>
    <xf numFmtId="49" fontId="7" fillId="15" borderId="20" xfId="0" applyNumberFormat="1" applyFont="1" applyFill="1" applyBorder="1" applyAlignment="1" applyProtection="1">
      <alignment horizontal="center" wrapText="1"/>
    </xf>
    <xf numFmtId="49" fontId="7" fillId="15" borderId="29" xfId="0" applyNumberFormat="1" applyFont="1" applyFill="1" applyBorder="1" applyAlignment="1" applyProtection="1">
      <alignment horizontal="center" wrapText="1"/>
    </xf>
    <xf numFmtId="49" fontId="7" fillId="15" borderId="32" xfId="0" applyNumberFormat="1" applyFont="1" applyFill="1" applyBorder="1" applyAlignment="1" applyProtection="1">
      <alignment horizontal="center" wrapText="1"/>
    </xf>
    <xf numFmtId="49" fontId="1" fillId="0" borderId="2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29" xfId="0" applyNumberFormat="1" applyFont="1" applyFill="1" applyBorder="1" applyAlignment="1" applyProtection="1">
      <alignment horizontal="center"/>
    </xf>
    <xf numFmtId="164" fontId="1" fillId="15" borderId="32" xfId="0" applyNumberFormat="1" applyFont="1" applyFill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7" fillId="15" borderId="37" xfId="0" applyFont="1" applyFill="1" applyBorder="1" applyAlignment="1" applyProtection="1">
      <alignment horizontal="left" vertical="center"/>
    </xf>
    <xf numFmtId="0" fontId="7" fillId="15" borderId="29" xfId="0" applyFont="1" applyFill="1" applyBorder="1" applyAlignment="1" applyProtection="1">
      <alignment horizontal="left" vertical="center"/>
    </xf>
    <xf numFmtId="0" fontId="7" fillId="15" borderId="32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/>
    </xf>
    <xf numFmtId="49" fontId="1" fillId="0" borderId="32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32" xfId="0" applyNumberFormat="1" applyFont="1" applyFill="1" applyBorder="1" applyAlignment="1" applyProtection="1">
      <alignment horizontal="center" vertical="center"/>
    </xf>
    <xf numFmtId="49" fontId="1" fillId="0" borderId="33" xfId="0" applyNumberFormat="1" applyFont="1" applyFill="1" applyBorder="1" applyAlignment="1" applyProtection="1">
      <alignment horizontal="center"/>
    </xf>
    <xf numFmtId="49" fontId="1" fillId="0" borderId="26" xfId="0" applyNumberFormat="1" applyFont="1" applyFill="1" applyBorder="1" applyAlignment="1" applyProtection="1">
      <alignment horizontal="center"/>
    </xf>
    <xf numFmtId="49" fontId="1" fillId="0" borderId="3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 vertical="center"/>
    </xf>
    <xf numFmtId="164" fontId="1" fillId="15" borderId="29" xfId="0" applyNumberFormat="1" applyFont="1" applyFill="1" applyBorder="1" applyAlignment="1" applyProtection="1">
      <alignment horizontal="center" vertical="center"/>
    </xf>
    <xf numFmtId="164" fontId="1" fillId="15" borderId="3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18" borderId="31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 wrapText="1"/>
      <protection locked="0"/>
    </xf>
    <xf numFmtId="49" fontId="1" fillId="0" borderId="29" xfId="0" applyNumberFormat="1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29" xfId="0" applyFont="1" applyBorder="1" applyAlignment="1" applyProtection="1">
      <alignment horizontal="left"/>
      <protection locked="0"/>
    </xf>
    <xf numFmtId="49" fontId="1" fillId="0" borderId="25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wrapText="1"/>
    </xf>
    <xf numFmtId="0" fontId="25" fillId="0" borderId="11" xfId="0" applyFont="1" applyBorder="1" applyAlignment="1" applyProtection="1">
      <alignment horizontal="left"/>
    </xf>
    <xf numFmtId="49" fontId="7" fillId="15" borderId="10" xfId="0" applyNumberFormat="1" applyFont="1" applyFill="1" applyBorder="1" applyAlignment="1" applyProtection="1">
      <alignment horizontal="left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S93"/>
  <sheetViews>
    <sheetView tabSelected="1" view="pageBreakPreview" zoomScale="60" zoomScaleNormal="100" workbookViewId="0"/>
  </sheetViews>
  <sheetFormatPr defaultRowHeight="12.75" x14ac:dyDescent="0.2"/>
  <cols>
    <col min="1" max="1" width="0.85546875" customWidth="1"/>
    <col min="2" max="2" width="17.7109375" customWidth="1"/>
    <col min="3" max="3" width="7.7109375" customWidth="1"/>
    <col min="4" max="4" width="4.7109375" customWidth="1"/>
    <col min="5" max="14" width="16.28515625" customWidth="1"/>
    <col min="15" max="15" width="34.42578125" hidden="1" customWidth="1"/>
    <col min="16" max="16" width="7" hidden="1" customWidth="1"/>
    <col min="17" max="18" width="16.28515625" customWidth="1"/>
    <col min="19" max="19" width="30.85546875" hidden="1" customWidth="1"/>
    <col min="20" max="20" width="0.85546875" customWidth="1"/>
  </cols>
  <sheetData>
    <row r="1" spans="2:19" ht="5.0999999999999996" customHeight="1" x14ac:dyDescent="0.2">
      <c r="B1" s="22"/>
      <c r="C1" s="22"/>
      <c r="D1" s="22"/>
      <c r="E1" s="22"/>
      <c r="F1" s="22"/>
      <c r="G1" s="22"/>
      <c r="H1" s="23"/>
      <c r="I1" s="23"/>
      <c r="J1" s="61"/>
      <c r="K1" s="61"/>
      <c r="L1" s="61"/>
      <c r="M1" s="61"/>
      <c r="N1" s="61"/>
      <c r="O1" s="61"/>
      <c r="P1" s="61"/>
      <c r="Q1" s="62"/>
      <c r="R1" s="62"/>
      <c r="S1" s="32"/>
    </row>
    <row r="2" spans="2:19" ht="15.75" x14ac:dyDescent="0.25">
      <c r="B2" s="136" t="s">
        <v>0</v>
      </c>
      <c r="C2" s="136"/>
      <c r="D2" s="136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39"/>
    </row>
    <row r="3" spans="2:19" ht="15" customHeight="1" thickBot="1" x14ac:dyDescent="0.3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24" t="s">
        <v>2</v>
      </c>
      <c r="S3" s="39"/>
    </row>
    <row r="4" spans="2:19" ht="12.75" customHeight="1" x14ac:dyDescent="0.2">
      <c r="B4" s="25"/>
      <c r="C4" s="25"/>
      <c r="D4" s="25"/>
      <c r="E4" s="22"/>
      <c r="F4" s="22"/>
      <c r="G4" s="22"/>
      <c r="H4" s="22"/>
      <c r="I4" s="26"/>
      <c r="J4" s="27"/>
      <c r="K4" s="27"/>
      <c r="L4" s="27"/>
      <c r="M4" s="27"/>
      <c r="N4" s="27"/>
      <c r="O4" s="27"/>
      <c r="P4" s="27"/>
      <c r="Q4" s="28" t="s">
        <v>22</v>
      </c>
      <c r="R4" s="29" t="s">
        <v>3</v>
      </c>
      <c r="S4" s="39" t="s">
        <v>66</v>
      </c>
    </row>
    <row r="5" spans="2:19" ht="12.75" customHeight="1" x14ac:dyDescent="0.2">
      <c r="B5" s="22"/>
      <c r="C5" s="22"/>
      <c r="D5" s="22"/>
      <c r="E5" s="30"/>
      <c r="F5" s="22"/>
      <c r="G5" s="28" t="s">
        <v>20</v>
      </c>
      <c r="H5" s="148" t="s">
        <v>61</v>
      </c>
      <c r="I5" s="148"/>
      <c r="J5" s="148"/>
      <c r="K5" s="63"/>
      <c r="L5" s="63"/>
      <c r="M5" s="63"/>
      <c r="N5" s="63"/>
      <c r="O5" s="58"/>
      <c r="P5" s="58"/>
      <c r="Q5" s="28" t="s">
        <v>23</v>
      </c>
      <c r="R5" s="87">
        <v>44562</v>
      </c>
      <c r="S5" s="39" t="s">
        <v>69</v>
      </c>
    </row>
    <row r="6" spans="2:19" ht="12.75" customHeight="1" x14ac:dyDescent="0.2">
      <c r="B6" s="30"/>
      <c r="C6" s="30"/>
      <c r="D6" s="30"/>
      <c r="E6" s="22"/>
      <c r="F6" s="32"/>
      <c r="G6" s="23"/>
      <c r="H6" s="23"/>
      <c r="I6" s="23"/>
      <c r="J6" s="31"/>
      <c r="K6" s="31"/>
      <c r="L6" s="31"/>
      <c r="M6" s="31"/>
      <c r="N6" s="31"/>
      <c r="O6" s="31"/>
      <c r="P6" s="31"/>
      <c r="Q6" s="28"/>
      <c r="R6" s="33"/>
      <c r="S6" s="39" t="s">
        <v>67</v>
      </c>
    </row>
    <row r="7" spans="2:19" x14ac:dyDescent="0.2">
      <c r="B7" s="122" t="s">
        <v>4</v>
      </c>
      <c r="C7" s="122"/>
      <c r="D7" s="122"/>
      <c r="E7" s="122"/>
      <c r="F7" s="161" t="s">
        <v>62</v>
      </c>
      <c r="G7" s="161"/>
      <c r="H7" s="161"/>
      <c r="I7" s="161"/>
      <c r="J7" s="161"/>
      <c r="K7" s="161"/>
      <c r="L7" s="161"/>
      <c r="M7" s="161"/>
      <c r="N7" s="161"/>
      <c r="O7" s="71"/>
      <c r="P7" s="71"/>
      <c r="Q7" s="28" t="s">
        <v>21</v>
      </c>
      <c r="R7" s="18"/>
      <c r="S7" s="39" t="s">
        <v>65</v>
      </c>
    </row>
    <row r="8" spans="2:19" ht="12.75" customHeight="1" x14ac:dyDescent="0.2">
      <c r="B8" s="122" t="s">
        <v>5</v>
      </c>
      <c r="C8" s="122"/>
      <c r="D8" s="122"/>
      <c r="E8" s="122"/>
      <c r="F8" s="162"/>
      <c r="G8" s="162"/>
      <c r="H8" s="162"/>
      <c r="I8" s="162"/>
      <c r="J8" s="162"/>
      <c r="K8" s="162"/>
      <c r="L8" s="162"/>
      <c r="M8" s="162"/>
      <c r="N8" s="162"/>
      <c r="O8" s="72"/>
      <c r="P8" s="72"/>
      <c r="Q8" s="28"/>
      <c r="R8" s="34"/>
      <c r="S8" s="39"/>
    </row>
    <row r="9" spans="2:19" x14ac:dyDescent="0.2">
      <c r="B9" s="122" t="s">
        <v>6</v>
      </c>
      <c r="C9" s="122"/>
      <c r="D9" s="122"/>
      <c r="E9" s="122"/>
      <c r="F9" s="163" t="s">
        <v>64</v>
      </c>
      <c r="G9" s="164"/>
      <c r="H9" s="164"/>
      <c r="I9" s="164"/>
      <c r="J9" s="164"/>
      <c r="K9" s="164"/>
      <c r="L9" s="164"/>
      <c r="M9" s="164"/>
      <c r="N9" s="164"/>
      <c r="O9" s="73"/>
      <c r="P9" s="73"/>
      <c r="Q9" s="28" t="s">
        <v>44</v>
      </c>
      <c r="R9" s="18"/>
      <c r="S9" s="39"/>
    </row>
    <row r="10" spans="2:19" ht="12.75" customHeight="1" x14ac:dyDescent="0.2">
      <c r="B10" s="122" t="s">
        <v>7</v>
      </c>
      <c r="C10" s="122"/>
      <c r="D10" s="122"/>
      <c r="E10" s="122"/>
      <c r="F10" s="165"/>
      <c r="G10" s="165"/>
      <c r="H10" s="165"/>
      <c r="I10" s="165"/>
      <c r="J10" s="165"/>
      <c r="K10" s="165"/>
      <c r="L10" s="165"/>
      <c r="M10" s="165"/>
      <c r="N10" s="165"/>
      <c r="O10" s="74"/>
      <c r="P10" s="74"/>
      <c r="Q10" s="28"/>
      <c r="R10" s="35"/>
      <c r="S10" s="39" t="s">
        <v>68</v>
      </c>
    </row>
    <row r="11" spans="2:19" ht="12.75" customHeight="1" x14ac:dyDescent="0.2">
      <c r="B11" s="122" t="s">
        <v>8</v>
      </c>
      <c r="C11" s="122"/>
      <c r="D11" s="122"/>
      <c r="E11" s="122"/>
      <c r="F11" s="166"/>
      <c r="G11" s="166"/>
      <c r="H11" s="166"/>
      <c r="I11" s="166"/>
      <c r="J11" s="166"/>
      <c r="K11" s="166"/>
      <c r="L11" s="166"/>
      <c r="M11" s="166"/>
      <c r="N11" s="166"/>
      <c r="O11" s="75"/>
      <c r="P11" s="75"/>
      <c r="Q11" s="28" t="s">
        <v>21</v>
      </c>
      <c r="R11" s="18"/>
      <c r="S11" s="39"/>
    </row>
    <row r="12" spans="2:19" ht="12.75" customHeight="1" x14ac:dyDescent="0.2">
      <c r="B12" s="122" t="s">
        <v>9</v>
      </c>
      <c r="C12" s="122"/>
      <c r="D12" s="122"/>
      <c r="E12" s="122"/>
      <c r="F12" s="167"/>
      <c r="G12" s="167"/>
      <c r="H12" s="167"/>
      <c r="I12" s="167"/>
      <c r="J12" s="167"/>
      <c r="K12" s="167"/>
      <c r="L12" s="167"/>
      <c r="M12" s="167"/>
      <c r="N12" s="167"/>
      <c r="O12" s="71"/>
      <c r="P12" s="71"/>
      <c r="Q12" s="28" t="s">
        <v>24</v>
      </c>
      <c r="R12" s="19" t="s">
        <v>63</v>
      </c>
      <c r="S12" s="39"/>
    </row>
    <row r="13" spans="2:19" ht="12.75" customHeight="1" x14ac:dyDescent="0.2">
      <c r="B13" s="122" t="s">
        <v>10</v>
      </c>
      <c r="C13" s="122"/>
      <c r="D13" s="122"/>
      <c r="E13" s="122"/>
      <c r="F13" s="32"/>
      <c r="G13" s="23"/>
      <c r="H13" s="23"/>
      <c r="I13" s="23"/>
      <c r="J13" s="31"/>
      <c r="K13" s="31"/>
      <c r="L13" s="31"/>
      <c r="M13" s="31"/>
      <c r="N13" s="31"/>
      <c r="O13" s="31"/>
      <c r="P13" s="31"/>
      <c r="Q13" s="28"/>
      <c r="R13" s="34"/>
      <c r="S13" s="39"/>
    </row>
    <row r="14" spans="2:19" ht="12.75" customHeight="1" x14ac:dyDescent="0.2">
      <c r="B14" s="122"/>
      <c r="C14" s="122"/>
      <c r="D14" s="122"/>
      <c r="E14" s="122"/>
      <c r="F14" s="32"/>
      <c r="G14" s="23"/>
      <c r="H14" s="23"/>
      <c r="I14" s="23"/>
      <c r="J14" s="31"/>
      <c r="K14" s="31"/>
      <c r="L14" s="31"/>
      <c r="M14" s="31"/>
      <c r="N14" s="31"/>
      <c r="O14" s="31"/>
      <c r="P14" s="31"/>
      <c r="Q14" s="28" t="s">
        <v>25</v>
      </c>
      <c r="R14" s="34" t="s">
        <v>43</v>
      </c>
      <c r="S14" s="22"/>
    </row>
    <row r="15" spans="2:19" ht="12.75" customHeight="1" thickBot="1" x14ac:dyDescent="0.25">
      <c r="B15" s="125" t="s">
        <v>60</v>
      </c>
      <c r="C15" s="125"/>
      <c r="D15" s="125"/>
      <c r="E15" s="125"/>
      <c r="F15" s="32"/>
      <c r="G15" s="23"/>
      <c r="H15" s="23"/>
      <c r="I15" s="23"/>
      <c r="J15" s="31"/>
      <c r="K15" s="31"/>
      <c r="L15" s="31"/>
      <c r="M15" s="31"/>
      <c r="N15" s="31"/>
      <c r="O15" s="31"/>
      <c r="P15" s="31"/>
      <c r="Q15" s="28" t="s">
        <v>26</v>
      </c>
      <c r="R15" s="36" t="s">
        <v>11</v>
      </c>
    </row>
    <row r="16" spans="2:19" ht="15.75" customHeight="1" x14ac:dyDescent="0.2">
      <c r="B16" s="169" t="s">
        <v>46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2"/>
    </row>
    <row r="17" spans="2:19" ht="12" customHeight="1" x14ac:dyDescent="0.2">
      <c r="B17" s="138" t="s">
        <v>27</v>
      </c>
      <c r="C17" s="138"/>
      <c r="D17" s="119"/>
      <c r="E17" s="118" t="s">
        <v>59</v>
      </c>
      <c r="F17" s="138"/>
      <c r="G17" s="138"/>
      <c r="H17" s="119"/>
      <c r="I17" s="142" t="s">
        <v>12</v>
      </c>
      <c r="J17" s="143"/>
      <c r="K17" s="143"/>
      <c r="L17" s="143"/>
      <c r="M17" s="143"/>
      <c r="N17" s="143"/>
      <c r="O17" s="143"/>
      <c r="P17" s="143"/>
      <c r="Q17" s="143"/>
      <c r="R17" s="143"/>
      <c r="S17" s="22"/>
    </row>
    <row r="18" spans="2:19" ht="12.75" customHeight="1" x14ac:dyDescent="0.2">
      <c r="B18" s="149"/>
      <c r="C18" s="149"/>
      <c r="D18" s="145"/>
      <c r="E18" s="139"/>
      <c r="F18" s="140"/>
      <c r="G18" s="140"/>
      <c r="H18" s="141"/>
      <c r="I18" s="118" t="s">
        <v>13</v>
      </c>
      <c r="J18" s="119"/>
      <c r="K18" s="118" t="s">
        <v>45</v>
      </c>
      <c r="L18" s="119"/>
      <c r="M18" s="150" t="s">
        <v>14</v>
      </c>
      <c r="N18" s="151"/>
      <c r="O18" s="53"/>
      <c r="P18" s="53"/>
      <c r="Q18" s="152" t="s">
        <v>15</v>
      </c>
      <c r="R18" s="153"/>
      <c r="S18" s="22"/>
    </row>
    <row r="19" spans="2:19" ht="15" customHeight="1" x14ac:dyDescent="0.2">
      <c r="B19" s="149"/>
      <c r="C19" s="149"/>
      <c r="D19" s="145"/>
      <c r="E19" s="118" t="s">
        <v>13</v>
      </c>
      <c r="F19" s="119"/>
      <c r="G19" s="118" t="s">
        <v>45</v>
      </c>
      <c r="H19" s="119"/>
      <c r="I19" s="144"/>
      <c r="J19" s="145"/>
      <c r="K19" s="144"/>
      <c r="L19" s="145"/>
      <c r="M19" s="118" t="s">
        <v>13</v>
      </c>
      <c r="N19" s="119"/>
      <c r="O19" s="54"/>
      <c r="P19" s="54"/>
      <c r="Q19" s="118" t="s">
        <v>45</v>
      </c>
      <c r="R19" s="138"/>
      <c r="S19" s="22"/>
    </row>
    <row r="20" spans="2:19" ht="15" customHeight="1" x14ac:dyDescent="0.2">
      <c r="B20" s="149"/>
      <c r="C20" s="149"/>
      <c r="D20" s="145"/>
      <c r="E20" s="139"/>
      <c r="F20" s="141"/>
      <c r="G20" s="120"/>
      <c r="H20" s="121"/>
      <c r="I20" s="139"/>
      <c r="J20" s="141"/>
      <c r="K20" s="139"/>
      <c r="L20" s="141"/>
      <c r="M20" s="139"/>
      <c r="N20" s="141"/>
      <c r="O20" s="55"/>
      <c r="P20" s="55"/>
      <c r="Q20" s="120"/>
      <c r="R20" s="168"/>
      <c r="S20" s="22"/>
    </row>
    <row r="21" spans="2:19" x14ac:dyDescent="0.2">
      <c r="B21" s="140"/>
      <c r="C21" s="140"/>
      <c r="D21" s="141"/>
      <c r="E21" s="37" t="s">
        <v>16</v>
      </c>
      <c r="F21" s="37" t="s">
        <v>17</v>
      </c>
      <c r="G21" s="37" t="s">
        <v>16</v>
      </c>
      <c r="H21" s="38" t="s">
        <v>17</v>
      </c>
      <c r="I21" s="37" t="s">
        <v>16</v>
      </c>
      <c r="J21" s="37" t="s">
        <v>17</v>
      </c>
      <c r="K21" s="37" t="s">
        <v>16</v>
      </c>
      <c r="L21" s="37" t="s">
        <v>17</v>
      </c>
      <c r="M21" s="37" t="s">
        <v>16</v>
      </c>
      <c r="N21" s="37" t="s">
        <v>17</v>
      </c>
      <c r="O21" s="37"/>
      <c r="P21" s="37"/>
      <c r="Q21" s="37" t="s">
        <v>16</v>
      </c>
      <c r="R21" s="38" t="s">
        <v>17</v>
      </c>
      <c r="S21" s="22"/>
    </row>
    <row r="22" spans="2:19" ht="12" customHeight="1" x14ac:dyDescent="0.2">
      <c r="B22" s="146">
        <v>1</v>
      </c>
      <c r="C22" s="146"/>
      <c r="D22" s="147"/>
      <c r="E22" s="77">
        <v>2</v>
      </c>
      <c r="F22" s="77">
        <v>3</v>
      </c>
      <c r="G22" s="77">
        <v>4</v>
      </c>
      <c r="H22" s="78">
        <v>5</v>
      </c>
      <c r="I22" s="77">
        <v>6</v>
      </c>
      <c r="J22" s="77">
        <v>7</v>
      </c>
      <c r="K22" s="77">
        <v>8</v>
      </c>
      <c r="L22" s="77">
        <v>9</v>
      </c>
      <c r="M22" s="77">
        <v>10</v>
      </c>
      <c r="N22" s="77">
        <v>11</v>
      </c>
      <c r="O22" s="77"/>
      <c r="P22" s="77"/>
      <c r="Q22" s="78">
        <v>12</v>
      </c>
      <c r="R22" s="78">
        <v>13</v>
      </c>
      <c r="S22" s="22"/>
    </row>
    <row r="23" spans="2:19" ht="12" customHeight="1" x14ac:dyDescent="0.2">
      <c r="B23" s="126" t="s">
        <v>38</v>
      </c>
      <c r="C23" s="127"/>
      <c r="D23" s="128"/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6"/>
      <c r="S23" s="39"/>
    </row>
    <row r="24" spans="2:19" x14ac:dyDescent="0.2">
      <c r="B24" s="50" t="s">
        <v>72</v>
      </c>
      <c r="C24" s="16" t="s">
        <v>73</v>
      </c>
      <c r="D24" s="16" t="s">
        <v>70</v>
      </c>
      <c r="E24" s="45"/>
      <c r="F24" s="46"/>
      <c r="G24" s="46"/>
      <c r="H24" s="47">
        <v>5286768.58</v>
      </c>
      <c r="I24" s="48">
        <v>0</v>
      </c>
      <c r="J24" s="48">
        <v>0</v>
      </c>
      <c r="K24" s="48">
        <v>5286768.58</v>
      </c>
      <c r="L24" s="48">
        <v>0</v>
      </c>
      <c r="M24" s="48">
        <v>0</v>
      </c>
      <c r="N24" s="48">
        <v>0</v>
      </c>
      <c r="O24" s="48" t="str">
        <f t="shared" ref="O24:O33" si="0">IF(B24="","00000000000000000",B24)&amp;IF(C24="","000000",C24)&amp;IF(D24="","000",D24)</f>
        <v>07020000000000130240110131</v>
      </c>
      <c r="P24" s="48"/>
      <c r="Q24" s="48">
        <v>0</v>
      </c>
      <c r="R24" s="79">
        <v>5286768.58</v>
      </c>
      <c r="S24" s="76"/>
    </row>
    <row r="25" spans="2:19" x14ac:dyDescent="0.2">
      <c r="B25" s="50" t="s">
        <v>72</v>
      </c>
      <c r="C25" s="16" t="s">
        <v>73</v>
      </c>
      <c r="D25" s="16" t="s">
        <v>70</v>
      </c>
      <c r="E25" s="45"/>
      <c r="F25" s="46"/>
      <c r="G25" s="46">
        <v>4327609.8899999997</v>
      </c>
      <c r="H25" s="47"/>
      <c r="I25" s="48">
        <v>0</v>
      </c>
      <c r="J25" s="48">
        <v>0</v>
      </c>
      <c r="K25" s="48">
        <v>0</v>
      </c>
      <c r="L25" s="48">
        <v>4327609.8899999997</v>
      </c>
      <c r="M25" s="48">
        <v>0</v>
      </c>
      <c r="N25" s="48">
        <v>0</v>
      </c>
      <c r="O25" s="48" t="str">
        <f t="shared" si="0"/>
        <v>07020000000000130240110131</v>
      </c>
      <c r="P25" s="48"/>
      <c r="Q25" s="48">
        <v>4327609.8899999997</v>
      </c>
      <c r="R25" s="79">
        <v>0</v>
      </c>
      <c r="S25" s="76"/>
    </row>
    <row r="26" spans="2:19" x14ac:dyDescent="0.2">
      <c r="B26" s="50" t="s">
        <v>103</v>
      </c>
      <c r="C26" s="16" t="s">
        <v>73</v>
      </c>
      <c r="D26" s="16" t="s">
        <v>104</v>
      </c>
      <c r="E26" s="45"/>
      <c r="F26" s="46"/>
      <c r="G26" s="46"/>
      <c r="H26" s="47">
        <v>25057.07</v>
      </c>
      <c r="I26" s="48">
        <v>0</v>
      </c>
      <c r="J26" s="48">
        <v>0</v>
      </c>
      <c r="K26" s="48">
        <v>25057.07</v>
      </c>
      <c r="L26" s="48">
        <v>0</v>
      </c>
      <c r="M26" s="48">
        <v>0</v>
      </c>
      <c r="N26" s="48">
        <v>0</v>
      </c>
      <c r="O26" s="48" t="str">
        <f t="shared" si="0"/>
        <v>07020000000000140240110141</v>
      </c>
      <c r="P26" s="48"/>
      <c r="Q26" s="48">
        <v>0</v>
      </c>
      <c r="R26" s="79">
        <v>25057.07</v>
      </c>
      <c r="S26" s="76"/>
    </row>
    <row r="27" spans="2:19" x14ac:dyDescent="0.2">
      <c r="B27" s="50" t="s">
        <v>105</v>
      </c>
      <c r="C27" s="16" t="s">
        <v>73</v>
      </c>
      <c r="D27" s="16" t="s">
        <v>106</v>
      </c>
      <c r="E27" s="45"/>
      <c r="F27" s="46"/>
      <c r="G27" s="46"/>
      <c r="H27" s="47">
        <v>3430</v>
      </c>
      <c r="I27" s="48">
        <v>0</v>
      </c>
      <c r="J27" s="48">
        <v>0</v>
      </c>
      <c r="K27" s="48">
        <v>3430</v>
      </c>
      <c r="L27" s="48">
        <v>0</v>
      </c>
      <c r="M27" s="48">
        <v>0</v>
      </c>
      <c r="N27" s="48">
        <v>0</v>
      </c>
      <c r="O27" s="48" t="str">
        <f t="shared" si="0"/>
        <v>07020000000000440240110172</v>
      </c>
      <c r="P27" s="48"/>
      <c r="Q27" s="48">
        <v>0</v>
      </c>
      <c r="R27" s="79">
        <v>3430</v>
      </c>
      <c r="S27" s="76"/>
    </row>
    <row r="28" spans="2:19" x14ac:dyDescent="0.2">
      <c r="B28" s="50" t="s">
        <v>72</v>
      </c>
      <c r="C28" s="16" t="s">
        <v>79</v>
      </c>
      <c r="D28" s="16" t="s">
        <v>70</v>
      </c>
      <c r="E28" s="45"/>
      <c r="F28" s="46"/>
      <c r="G28" s="46"/>
      <c r="H28" s="47">
        <v>1819536.25</v>
      </c>
      <c r="I28" s="48">
        <v>0</v>
      </c>
      <c r="J28" s="48">
        <v>0</v>
      </c>
      <c r="K28" s="48">
        <v>1819536.25</v>
      </c>
      <c r="L28" s="48">
        <v>0</v>
      </c>
      <c r="M28" s="48">
        <v>0</v>
      </c>
      <c r="N28" s="48">
        <v>0</v>
      </c>
      <c r="O28" s="48" t="str">
        <f t="shared" si="0"/>
        <v>07020000000000130440110131</v>
      </c>
      <c r="P28" s="48"/>
      <c r="Q28" s="48">
        <v>0</v>
      </c>
      <c r="R28" s="79">
        <v>1819536.25</v>
      </c>
      <c r="S28" s="76"/>
    </row>
    <row r="29" spans="2:19" x14ac:dyDescent="0.2">
      <c r="B29" s="50" t="s">
        <v>84</v>
      </c>
      <c r="C29" s="16" t="s">
        <v>79</v>
      </c>
      <c r="D29" s="16" t="s">
        <v>70</v>
      </c>
      <c r="E29" s="45"/>
      <c r="F29" s="46"/>
      <c r="G29" s="46"/>
      <c r="H29" s="47">
        <v>208000</v>
      </c>
      <c r="I29" s="48">
        <v>0</v>
      </c>
      <c r="J29" s="48">
        <v>0</v>
      </c>
      <c r="K29" s="48">
        <v>208000</v>
      </c>
      <c r="L29" s="48">
        <v>0</v>
      </c>
      <c r="M29" s="48">
        <v>0</v>
      </c>
      <c r="N29" s="48">
        <v>0</v>
      </c>
      <c r="O29" s="48" t="str">
        <f t="shared" si="0"/>
        <v>07030000000000130440110131</v>
      </c>
      <c r="P29" s="48"/>
      <c r="Q29" s="48">
        <v>0</v>
      </c>
      <c r="R29" s="79">
        <v>208000</v>
      </c>
      <c r="S29" s="76"/>
    </row>
    <row r="30" spans="2:19" x14ac:dyDescent="0.2">
      <c r="B30" s="50" t="s">
        <v>72</v>
      </c>
      <c r="C30" s="16" t="s">
        <v>79</v>
      </c>
      <c r="D30" s="16" t="s">
        <v>106</v>
      </c>
      <c r="E30" s="45"/>
      <c r="F30" s="46"/>
      <c r="G30" s="46">
        <v>2735711.5</v>
      </c>
      <c r="H30" s="47"/>
      <c r="I30" s="48">
        <v>0</v>
      </c>
      <c r="J30" s="48">
        <v>0</v>
      </c>
      <c r="K30" s="48">
        <v>0</v>
      </c>
      <c r="L30" s="48">
        <v>2735711.5</v>
      </c>
      <c r="M30" s="48">
        <v>0</v>
      </c>
      <c r="N30" s="48">
        <v>0</v>
      </c>
      <c r="O30" s="48" t="str">
        <f t="shared" si="0"/>
        <v>07020000000000130440110172</v>
      </c>
      <c r="P30" s="48"/>
      <c r="Q30" s="48">
        <v>2735711.5</v>
      </c>
      <c r="R30" s="79">
        <v>0</v>
      </c>
      <c r="S30" s="76"/>
    </row>
    <row r="31" spans="2:19" x14ac:dyDescent="0.2">
      <c r="B31" s="50" t="s">
        <v>107</v>
      </c>
      <c r="C31" s="16" t="s">
        <v>79</v>
      </c>
      <c r="D31" s="16" t="s">
        <v>108</v>
      </c>
      <c r="E31" s="45"/>
      <c r="F31" s="46"/>
      <c r="G31" s="46"/>
      <c r="H31" s="47">
        <v>17091.16</v>
      </c>
      <c r="I31" s="48">
        <v>0</v>
      </c>
      <c r="J31" s="48">
        <v>0</v>
      </c>
      <c r="K31" s="48">
        <v>17091.16</v>
      </c>
      <c r="L31" s="48">
        <v>0</v>
      </c>
      <c r="M31" s="48">
        <v>0</v>
      </c>
      <c r="N31" s="48">
        <v>0</v>
      </c>
      <c r="O31" s="48" t="str">
        <f t="shared" si="0"/>
        <v>07020000000000180440110191</v>
      </c>
      <c r="P31" s="48"/>
      <c r="Q31" s="48">
        <v>0</v>
      </c>
      <c r="R31" s="79">
        <v>17091.16</v>
      </c>
      <c r="S31" s="76"/>
    </row>
    <row r="32" spans="2:19" x14ac:dyDescent="0.2">
      <c r="B32" s="50" t="s">
        <v>107</v>
      </c>
      <c r="C32" s="16" t="s">
        <v>79</v>
      </c>
      <c r="D32" s="16" t="s">
        <v>109</v>
      </c>
      <c r="E32" s="45"/>
      <c r="F32" s="46"/>
      <c r="G32" s="46"/>
      <c r="H32" s="47">
        <v>101092.09</v>
      </c>
      <c r="I32" s="48">
        <v>0</v>
      </c>
      <c r="J32" s="48">
        <v>0</v>
      </c>
      <c r="K32" s="48">
        <v>101092.09</v>
      </c>
      <c r="L32" s="48">
        <v>0</v>
      </c>
      <c r="M32" s="48">
        <v>0</v>
      </c>
      <c r="N32" s="48">
        <v>0</v>
      </c>
      <c r="O32" s="48" t="str">
        <f t="shared" si="0"/>
        <v>07020000000000180440110195</v>
      </c>
      <c r="P32" s="48"/>
      <c r="Q32" s="48">
        <v>0</v>
      </c>
      <c r="R32" s="79">
        <v>101092.09</v>
      </c>
      <c r="S32" s="76"/>
    </row>
    <row r="33" spans="2:19" x14ac:dyDescent="0.2">
      <c r="B33" s="50" t="s">
        <v>112</v>
      </c>
      <c r="C33" s="16" t="s">
        <v>111</v>
      </c>
      <c r="D33" s="16" t="s">
        <v>110</v>
      </c>
      <c r="E33" s="45"/>
      <c r="F33" s="46">
        <v>13779304.52</v>
      </c>
      <c r="G33" s="46"/>
      <c r="H33" s="47"/>
      <c r="I33" s="48">
        <v>13779304.52</v>
      </c>
      <c r="J33" s="48">
        <v>0</v>
      </c>
      <c r="K33" s="48">
        <v>0</v>
      </c>
      <c r="L33" s="48">
        <v>0</v>
      </c>
      <c r="M33" s="48">
        <v>0</v>
      </c>
      <c r="N33" s="48">
        <v>13779304.52</v>
      </c>
      <c r="O33" s="48" t="str">
        <f t="shared" si="0"/>
        <v>07020000000000150540110152</v>
      </c>
      <c r="P33" s="48"/>
      <c r="Q33" s="48">
        <v>0</v>
      </c>
      <c r="R33" s="79">
        <v>0</v>
      </c>
      <c r="S33" s="76"/>
    </row>
    <row r="34" spans="2:19" x14ac:dyDescent="0.2">
      <c r="B34" s="101" t="s">
        <v>39</v>
      </c>
      <c r="C34" s="170"/>
      <c r="D34" s="170"/>
      <c r="E34" s="115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7"/>
      <c r="S34" s="76"/>
    </row>
    <row r="35" spans="2:19" x14ac:dyDescent="0.2">
      <c r="B35" s="51" t="s">
        <v>89</v>
      </c>
      <c r="C35" s="17" t="s">
        <v>90</v>
      </c>
      <c r="D35" s="17" t="s">
        <v>91</v>
      </c>
      <c r="E35" s="49"/>
      <c r="F35" s="49"/>
      <c r="G35" s="49">
        <v>144417</v>
      </c>
      <c r="H35" s="49"/>
      <c r="I35" s="48">
        <v>0</v>
      </c>
      <c r="J35" s="48">
        <v>0</v>
      </c>
      <c r="K35" s="48">
        <v>0</v>
      </c>
      <c r="L35" s="48">
        <v>144417</v>
      </c>
      <c r="M35" s="48">
        <v>0</v>
      </c>
      <c r="N35" s="48">
        <v>0</v>
      </c>
      <c r="O35" s="48" t="str">
        <f t="shared" ref="O35:O47" si="1">IF(B35="","00000000000000000",B35)&amp;IF(C35="","000000",C35)&amp;IF(D35="","000",D35)</f>
        <v>07020000000000851240120291</v>
      </c>
      <c r="P35" s="48"/>
      <c r="Q35" s="48">
        <v>144417</v>
      </c>
      <c r="R35" s="79">
        <v>0</v>
      </c>
      <c r="S35" s="76"/>
    </row>
    <row r="36" spans="2:19" x14ac:dyDescent="0.2">
      <c r="B36" s="51" t="s">
        <v>92</v>
      </c>
      <c r="C36" s="17" t="s">
        <v>93</v>
      </c>
      <c r="D36" s="17" t="s">
        <v>94</v>
      </c>
      <c r="E36" s="49"/>
      <c r="F36" s="49"/>
      <c r="G36" s="49">
        <v>131561.51999999999</v>
      </c>
      <c r="H36" s="49"/>
      <c r="I36" s="48">
        <v>0</v>
      </c>
      <c r="J36" s="48">
        <v>0</v>
      </c>
      <c r="K36" s="48">
        <v>0</v>
      </c>
      <c r="L36" s="48">
        <v>131561.51999999999</v>
      </c>
      <c r="M36" s="48">
        <v>0</v>
      </c>
      <c r="N36" s="48">
        <v>0</v>
      </c>
      <c r="O36" s="48" t="str">
        <f t="shared" si="1"/>
        <v>07020000000000111440120266</v>
      </c>
      <c r="P36" s="48"/>
      <c r="Q36" s="48">
        <v>131561.51999999999</v>
      </c>
      <c r="R36" s="79">
        <v>0</v>
      </c>
      <c r="S36" s="76"/>
    </row>
    <row r="37" spans="2:19" x14ac:dyDescent="0.2">
      <c r="B37" s="51" t="s">
        <v>95</v>
      </c>
      <c r="C37" s="17" t="s">
        <v>93</v>
      </c>
      <c r="D37" s="17" t="s">
        <v>86</v>
      </c>
      <c r="E37" s="49"/>
      <c r="F37" s="49"/>
      <c r="G37" s="49">
        <v>192802.12</v>
      </c>
      <c r="H37" s="49"/>
      <c r="I37" s="48">
        <v>0</v>
      </c>
      <c r="J37" s="48">
        <v>0</v>
      </c>
      <c r="K37" s="48">
        <v>0</v>
      </c>
      <c r="L37" s="48">
        <v>192802.12</v>
      </c>
      <c r="M37" s="48">
        <v>0</v>
      </c>
      <c r="N37" s="48">
        <v>0</v>
      </c>
      <c r="O37" s="48" t="str">
        <f t="shared" si="1"/>
        <v>07020000000000000440120272</v>
      </c>
      <c r="P37" s="48"/>
      <c r="Q37" s="48">
        <v>192802.12</v>
      </c>
      <c r="R37" s="79">
        <v>0</v>
      </c>
      <c r="S37" s="76"/>
    </row>
    <row r="38" spans="2:19" x14ac:dyDescent="0.2">
      <c r="B38" s="51" t="s">
        <v>89</v>
      </c>
      <c r="C38" s="17" t="s">
        <v>93</v>
      </c>
      <c r="D38" s="17" t="s">
        <v>91</v>
      </c>
      <c r="E38" s="49"/>
      <c r="F38" s="49"/>
      <c r="G38" s="49">
        <v>1918800</v>
      </c>
      <c r="H38" s="49"/>
      <c r="I38" s="48">
        <v>0</v>
      </c>
      <c r="J38" s="48">
        <v>0</v>
      </c>
      <c r="K38" s="48">
        <v>0</v>
      </c>
      <c r="L38" s="48">
        <v>1918800</v>
      </c>
      <c r="M38" s="48">
        <v>0</v>
      </c>
      <c r="N38" s="48">
        <v>0</v>
      </c>
      <c r="O38" s="48" t="str">
        <f t="shared" si="1"/>
        <v>07020000000000851440120291</v>
      </c>
      <c r="P38" s="48"/>
      <c r="Q38" s="48">
        <v>1918800</v>
      </c>
      <c r="R38" s="79">
        <v>0</v>
      </c>
      <c r="S38" s="76"/>
    </row>
    <row r="39" spans="2:19" x14ac:dyDescent="0.2">
      <c r="B39" s="51" t="s">
        <v>96</v>
      </c>
      <c r="C39" s="17" t="s">
        <v>93</v>
      </c>
      <c r="D39" s="17" t="s">
        <v>91</v>
      </c>
      <c r="E39" s="49"/>
      <c r="F39" s="49"/>
      <c r="G39" s="49">
        <v>3750</v>
      </c>
      <c r="H39" s="49"/>
      <c r="I39" s="48">
        <v>0</v>
      </c>
      <c r="J39" s="48">
        <v>0</v>
      </c>
      <c r="K39" s="48">
        <v>0</v>
      </c>
      <c r="L39" s="48">
        <v>3750</v>
      </c>
      <c r="M39" s="48">
        <v>0</v>
      </c>
      <c r="N39" s="48">
        <v>0</v>
      </c>
      <c r="O39" s="48" t="str">
        <f t="shared" si="1"/>
        <v>07020000000000852440120291</v>
      </c>
      <c r="P39" s="48"/>
      <c r="Q39" s="48">
        <v>3750</v>
      </c>
      <c r="R39" s="79">
        <v>0</v>
      </c>
      <c r="S39" s="76"/>
    </row>
    <row r="40" spans="2:19" x14ac:dyDescent="0.2">
      <c r="B40" s="51" t="s">
        <v>97</v>
      </c>
      <c r="C40" s="17" t="s">
        <v>93</v>
      </c>
      <c r="D40" s="17" t="s">
        <v>98</v>
      </c>
      <c r="E40" s="49"/>
      <c r="F40" s="49"/>
      <c r="G40" s="49">
        <v>6865.88</v>
      </c>
      <c r="H40" s="49"/>
      <c r="I40" s="48">
        <v>0</v>
      </c>
      <c r="J40" s="48">
        <v>0</v>
      </c>
      <c r="K40" s="48">
        <v>0</v>
      </c>
      <c r="L40" s="48">
        <v>6865.88</v>
      </c>
      <c r="M40" s="48">
        <v>0</v>
      </c>
      <c r="N40" s="48">
        <v>0</v>
      </c>
      <c r="O40" s="48" t="str">
        <f t="shared" si="1"/>
        <v>07020000000000853440120292</v>
      </c>
      <c r="P40" s="48"/>
      <c r="Q40" s="48">
        <v>6865.88</v>
      </c>
      <c r="R40" s="79">
        <v>0</v>
      </c>
      <c r="S40" s="76"/>
    </row>
    <row r="41" spans="2:19" x14ac:dyDescent="0.2">
      <c r="B41" s="51" t="s">
        <v>92</v>
      </c>
      <c r="C41" s="17" t="s">
        <v>99</v>
      </c>
      <c r="D41" s="17" t="s">
        <v>75</v>
      </c>
      <c r="E41" s="49">
        <v>2775944.72</v>
      </c>
      <c r="F41" s="49"/>
      <c r="G41" s="49"/>
      <c r="H41" s="49"/>
      <c r="I41" s="48">
        <v>0</v>
      </c>
      <c r="J41" s="48">
        <v>2775944.72</v>
      </c>
      <c r="K41" s="48">
        <v>0</v>
      </c>
      <c r="L41" s="48">
        <v>0</v>
      </c>
      <c r="M41" s="48">
        <v>2775944.72</v>
      </c>
      <c r="N41" s="48">
        <v>0</v>
      </c>
      <c r="O41" s="48" t="str">
        <f t="shared" si="1"/>
        <v>07020000000000111540120211</v>
      </c>
      <c r="P41" s="48"/>
      <c r="Q41" s="48">
        <v>0</v>
      </c>
      <c r="R41" s="79">
        <v>0</v>
      </c>
      <c r="S41" s="76"/>
    </row>
    <row r="42" spans="2:19" x14ac:dyDescent="0.2">
      <c r="B42" s="51" t="s">
        <v>100</v>
      </c>
      <c r="C42" s="17" t="s">
        <v>99</v>
      </c>
      <c r="D42" s="17" t="s">
        <v>74</v>
      </c>
      <c r="E42" s="49">
        <v>838733.83</v>
      </c>
      <c r="F42" s="49"/>
      <c r="G42" s="49"/>
      <c r="H42" s="49"/>
      <c r="I42" s="48">
        <v>0</v>
      </c>
      <c r="J42" s="48">
        <v>838733.83</v>
      </c>
      <c r="K42" s="48">
        <v>0</v>
      </c>
      <c r="L42" s="48">
        <v>0</v>
      </c>
      <c r="M42" s="48">
        <v>838733.83</v>
      </c>
      <c r="N42" s="48">
        <v>0</v>
      </c>
      <c r="O42" s="48" t="str">
        <f t="shared" si="1"/>
        <v>07020000000000119540120213</v>
      </c>
      <c r="P42" s="48"/>
      <c r="Q42" s="48">
        <v>0</v>
      </c>
      <c r="R42" s="79">
        <v>0</v>
      </c>
      <c r="S42" s="76"/>
    </row>
    <row r="43" spans="2:19" x14ac:dyDescent="0.2">
      <c r="B43" s="51" t="s">
        <v>101</v>
      </c>
      <c r="C43" s="17" t="s">
        <v>99</v>
      </c>
      <c r="D43" s="17" t="s">
        <v>76</v>
      </c>
      <c r="E43" s="49">
        <v>724833.45</v>
      </c>
      <c r="F43" s="49"/>
      <c r="G43" s="49"/>
      <c r="H43" s="49"/>
      <c r="I43" s="48">
        <v>0</v>
      </c>
      <c r="J43" s="48">
        <v>724833.45</v>
      </c>
      <c r="K43" s="48">
        <v>0</v>
      </c>
      <c r="L43" s="48">
        <v>0</v>
      </c>
      <c r="M43" s="48">
        <v>724833.45</v>
      </c>
      <c r="N43" s="48">
        <v>0</v>
      </c>
      <c r="O43" s="48" t="str">
        <f t="shared" si="1"/>
        <v>07020000000000244540120225</v>
      </c>
      <c r="P43" s="48"/>
      <c r="Q43" s="48">
        <v>0</v>
      </c>
      <c r="R43" s="79">
        <v>0</v>
      </c>
      <c r="S43" s="76"/>
    </row>
    <row r="44" spans="2:19" x14ac:dyDescent="0.2">
      <c r="B44" s="51" t="s">
        <v>102</v>
      </c>
      <c r="C44" s="17" t="s">
        <v>99</v>
      </c>
      <c r="D44" s="17" t="s">
        <v>77</v>
      </c>
      <c r="E44" s="49">
        <v>43200</v>
      </c>
      <c r="F44" s="49"/>
      <c r="G44" s="49"/>
      <c r="H44" s="49"/>
      <c r="I44" s="48">
        <v>0</v>
      </c>
      <c r="J44" s="48">
        <v>43200</v>
      </c>
      <c r="K44" s="48">
        <v>0</v>
      </c>
      <c r="L44" s="48">
        <v>0</v>
      </c>
      <c r="M44" s="48">
        <v>43200</v>
      </c>
      <c r="N44" s="48">
        <v>0</v>
      </c>
      <c r="O44" s="48" t="str">
        <f t="shared" si="1"/>
        <v>07020000000000243540120226</v>
      </c>
      <c r="P44" s="48"/>
      <c r="Q44" s="48">
        <v>0</v>
      </c>
      <c r="R44" s="79">
        <v>0</v>
      </c>
      <c r="S44" s="76"/>
    </row>
    <row r="45" spans="2:19" x14ac:dyDescent="0.2">
      <c r="B45" s="51" t="s">
        <v>101</v>
      </c>
      <c r="C45" s="17" t="s">
        <v>99</v>
      </c>
      <c r="D45" s="17" t="s">
        <v>77</v>
      </c>
      <c r="E45" s="49">
        <v>66229.179999999993</v>
      </c>
      <c r="F45" s="49"/>
      <c r="G45" s="49"/>
      <c r="H45" s="49"/>
      <c r="I45" s="48">
        <v>0</v>
      </c>
      <c r="J45" s="48">
        <v>66229.179999999993</v>
      </c>
      <c r="K45" s="48">
        <v>0</v>
      </c>
      <c r="L45" s="48">
        <v>0</v>
      </c>
      <c r="M45" s="48">
        <v>66229.179999999993</v>
      </c>
      <c r="N45" s="48">
        <v>0</v>
      </c>
      <c r="O45" s="48" t="str">
        <f t="shared" si="1"/>
        <v>07020000000000244540120226</v>
      </c>
      <c r="P45" s="48"/>
      <c r="Q45" s="48">
        <v>0</v>
      </c>
      <c r="R45" s="79">
        <v>0</v>
      </c>
      <c r="S45" s="76"/>
    </row>
    <row r="46" spans="2:19" x14ac:dyDescent="0.2">
      <c r="B46" s="51" t="s">
        <v>101</v>
      </c>
      <c r="C46" s="17" t="s">
        <v>99</v>
      </c>
      <c r="D46" s="17" t="s">
        <v>77</v>
      </c>
      <c r="E46" s="49">
        <v>5994603.9800000004</v>
      </c>
      <c r="F46" s="49"/>
      <c r="G46" s="49"/>
      <c r="H46" s="49"/>
      <c r="I46" s="48">
        <v>0</v>
      </c>
      <c r="J46" s="48">
        <v>5994603.9800000004</v>
      </c>
      <c r="K46" s="48">
        <v>0</v>
      </c>
      <c r="L46" s="48">
        <v>0</v>
      </c>
      <c r="M46" s="48">
        <v>5994603.9800000004</v>
      </c>
      <c r="N46" s="48">
        <v>0</v>
      </c>
      <c r="O46" s="48" t="str">
        <f t="shared" si="1"/>
        <v>07020000000000244540120226</v>
      </c>
      <c r="P46" s="48"/>
      <c r="Q46" s="48">
        <v>0</v>
      </c>
      <c r="R46" s="79">
        <v>0</v>
      </c>
      <c r="S46" s="76"/>
    </row>
    <row r="47" spans="2:19" x14ac:dyDescent="0.2">
      <c r="B47" s="51" t="s">
        <v>95</v>
      </c>
      <c r="C47" s="17" t="s">
        <v>99</v>
      </c>
      <c r="D47" s="17" t="s">
        <v>86</v>
      </c>
      <c r="E47" s="49">
        <v>37150</v>
      </c>
      <c r="F47" s="49"/>
      <c r="G47" s="49"/>
      <c r="H47" s="49"/>
      <c r="I47" s="48">
        <v>0</v>
      </c>
      <c r="J47" s="48">
        <v>37150</v>
      </c>
      <c r="K47" s="48">
        <v>0</v>
      </c>
      <c r="L47" s="48">
        <v>0</v>
      </c>
      <c r="M47" s="48">
        <v>37150</v>
      </c>
      <c r="N47" s="48">
        <v>0</v>
      </c>
      <c r="O47" s="48" t="str">
        <f t="shared" si="1"/>
        <v>07020000000000000540120272</v>
      </c>
      <c r="P47" s="48"/>
      <c r="Q47" s="48">
        <v>0</v>
      </c>
      <c r="R47" s="79">
        <v>0</v>
      </c>
      <c r="S47" s="76"/>
    </row>
    <row r="48" spans="2:19" x14ac:dyDescent="0.2">
      <c r="B48" s="99" t="s">
        <v>40</v>
      </c>
      <c r="C48" s="100"/>
      <c r="D48" s="101"/>
      <c r="E48" s="115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76"/>
    </row>
    <row r="49" spans="2:19" x14ac:dyDescent="0.2">
      <c r="B49" s="88"/>
      <c r="C49" s="89"/>
      <c r="D49" s="89"/>
      <c r="E49" s="90"/>
      <c r="F49" s="90"/>
      <c r="G49" s="90"/>
      <c r="H49" s="90"/>
      <c r="I49" s="91"/>
      <c r="J49" s="91"/>
      <c r="K49" s="91"/>
      <c r="L49" s="91"/>
      <c r="M49" s="91"/>
      <c r="N49" s="91"/>
      <c r="O49" s="91" t="str">
        <f>IF(B49="","00000000000000000",B49)&amp;IF(C49="","000000",C49)&amp;IF(D49="","000",D49)</f>
        <v>00000000000000000000000000</v>
      </c>
      <c r="P49" s="91"/>
      <c r="Q49" s="91"/>
      <c r="R49" s="92"/>
      <c r="S49" s="93"/>
    </row>
    <row r="50" spans="2:19" ht="12.75" customHeight="1" x14ac:dyDescent="0.2">
      <c r="B50" s="99" t="s">
        <v>58</v>
      </c>
      <c r="C50" s="100"/>
      <c r="D50" s="101"/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7"/>
      <c r="S50" s="76"/>
    </row>
    <row r="51" spans="2:19" x14ac:dyDescent="0.2">
      <c r="B51" s="20" t="s">
        <v>41</v>
      </c>
      <c r="C51" s="17" t="s">
        <v>87</v>
      </c>
      <c r="D51" s="21" t="s">
        <v>42</v>
      </c>
      <c r="E51" s="49"/>
      <c r="F51" s="49"/>
      <c r="G51" s="49">
        <v>532066.11</v>
      </c>
      <c r="H51" s="49">
        <v>3896967.5</v>
      </c>
      <c r="I51" s="48">
        <v>0</v>
      </c>
      <c r="J51" s="48">
        <v>0</v>
      </c>
      <c r="K51" s="48">
        <v>3896967.5</v>
      </c>
      <c r="L51" s="48">
        <v>532066.11</v>
      </c>
      <c r="M51" s="48">
        <v>0</v>
      </c>
      <c r="N51" s="48">
        <v>0</v>
      </c>
      <c r="O51" s="48" t="str">
        <f>IF(B51="","00000000000000000",B51)&amp;IF(C51="","000000",C51)&amp;IF(D51="","000",D51)</f>
        <v>00000000000000000430406000</v>
      </c>
      <c r="P51" s="48"/>
      <c r="Q51" s="48">
        <v>532066.11</v>
      </c>
      <c r="R51" s="79">
        <v>3896967.5</v>
      </c>
      <c r="S51" s="76"/>
    </row>
    <row r="52" spans="2:19" ht="13.5" thickBot="1" x14ac:dyDescent="0.25">
      <c r="B52" s="20" t="s">
        <v>41</v>
      </c>
      <c r="C52" s="17" t="s">
        <v>88</v>
      </c>
      <c r="D52" s="21" t="s">
        <v>42</v>
      </c>
      <c r="E52" s="49">
        <v>3896967.5</v>
      </c>
      <c r="F52" s="49">
        <v>532066.11</v>
      </c>
      <c r="G52" s="49"/>
      <c r="H52" s="49"/>
      <c r="I52" s="48">
        <v>532066.11</v>
      </c>
      <c r="J52" s="48">
        <v>3896967.5</v>
      </c>
      <c r="K52" s="48">
        <v>0</v>
      </c>
      <c r="L52" s="48">
        <v>0</v>
      </c>
      <c r="M52" s="48">
        <v>3896967.5</v>
      </c>
      <c r="N52" s="48">
        <v>532066.11</v>
      </c>
      <c r="O52" s="48" t="str">
        <f>IF(B52="","00000000000000000",B52)&amp;IF(C52="","000000",C52)&amp;IF(D52="","000",D52)</f>
        <v>00000000000000000530406000</v>
      </c>
      <c r="P52" s="48"/>
      <c r="Q52" s="48">
        <v>0</v>
      </c>
      <c r="R52" s="79">
        <v>0</v>
      </c>
      <c r="S52" s="76"/>
    </row>
    <row r="53" spans="2:19" hidden="1" x14ac:dyDescent="0.2">
      <c r="B53" s="80"/>
      <c r="C53" s="80"/>
      <c r="D53" s="80"/>
      <c r="E53" s="81"/>
      <c r="F53" s="81"/>
      <c r="G53" s="81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3"/>
      <c r="S53" s="39"/>
    </row>
    <row r="54" spans="2:19" ht="13.5" thickBot="1" x14ac:dyDescent="0.25">
      <c r="B54" s="123" t="s">
        <v>18</v>
      </c>
      <c r="C54" s="123"/>
      <c r="D54" s="124"/>
      <c r="E54" s="84">
        <v>14377662.66</v>
      </c>
      <c r="F54" s="85">
        <v>14311370.630000001</v>
      </c>
      <c r="G54" s="85">
        <v>9993584.0199999996</v>
      </c>
      <c r="H54" s="85">
        <v>11357942.65</v>
      </c>
      <c r="I54" s="85">
        <v>14311370.630000001</v>
      </c>
      <c r="J54" s="85">
        <v>14377662.66</v>
      </c>
      <c r="K54" s="85">
        <v>11357942.65</v>
      </c>
      <c r="L54" s="85">
        <v>9993584.0199999996</v>
      </c>
      <c r="M54" s="85">
        <v>14377662.66</v>
      </c>
      <c r="N54" s="85">
        <v>14311370.630000001</v>
      </c>
      <c r="O54" s="85"/>
      <c r="P54" s="85"/>
      <c r="Q54" s="85">
        <v>9993584.0199999996</v>
      </c>
      <c r="R54" s="86">
        <v>11357942.65</v>
      </c>
      <c r="S54" s="39"/>
    </row>
    <row r="55" spans="2:19" s="14" customFormat="1" ht="12.75" customHeight="1" x14ac:dyDescent="0.2">
      <c r="B55" s="40"/>
      <c r="C55" s="40"/>
      <c r="D55" s="40"/>
      <c r="E55" s="41"/>
      <c r="F55" s="41"/>
      <c r="G55" s="41"/>
      <c r="H55" s="42"/>
      <c r="I55" s="41"/>
      <c r="J55" s="41"/>
      <c r="K55" s="41"/>
      <c r="L55" s="41"/>
      <c r="M55" s="41"/>
      <c r="N55" s="41"/>
      <c r="O55" s="41"/>
      <c r="P55" s="41"/>
      <c r="Q55" s="41"/>
      <c r="R55" s="43" t="s">
        <v>48</v>
      </c>
      <c r="S55" s="44"/>
    </row>
    <row r="56" spans="2:19" s="14" customFormat="1" ht="12.75" customHeight="1" x14ac:dyDescent="0.2">
      <c r="B56" s="129" t="s">
        <v>47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44"/>
    </row>
    <row r="57" spans="2:19" s="14" customFormat="1" ht="23.1" customHeight="1" x14ac:dyDescent="0.2">
      <c r="B57" s="130" t="s">
        <v>49</v>
      </c>
      <c r="C57" s="131"/>
      <c r="D57" s="131"/>
      <c r="E57" s="131" t="s">
        <v>50</v>
      </c>
      <c r="F57" s="131"/>
      <c r="G57" s="97" t="s">
        <v>53</v>
      </c>
      <c r="H57" s="98"/>
      <c r="I57" s="98"/>
      <c r="J57" s="98"/>
      <c r="K57" s="98"/>
      <c r="L57" s="98"/>
      <c r="M57" s="98"/>
      <c r="N57" s="98"/>
      <c r="O57" s="56"/>
      <c r="P57" s="56"/>
      <c r="Q57" s="41"/>
      <c r="R57" s="41"/>
      <c r="S57" s="44"/>
    </row>
    <row r="58" spans="2:19" s="14" customFormat="1" ht="23.1" customHeight="1" x14ac:dyDescent="0.2">
      <c r="B58" s="132"/>
      <c r="C58" s="131"/>
      <c r="D58" s="131"/>
      <c r="E58" s="1" t="s">
        <v>51</v>
      </c>
      <c r="F58" s="1" t="s">
        <v>52</v>
      </c>
      <c r="G58" s="95" t="s">
        <v>54</v>
      </c>
      <c r="H58" s="95"/>
      <c r="I58" s="95" t="s">
        <v>56</v>
      </c>
      <c r="J58" s="96"/>
      <c r="K58" s="95" t="s">
        <v>55</v>
      </c>
      <c r="L58" s="96"/>
      <c r="M58" s="95" t="s">
        <v>57</v>
      </c>
      <c r="N58" s="96"/>
      <c r="O58" s="56"/>
      <c r="P58" s="56"/>
      <c r="Q58" s="41"/>
      <c r="R58" s="41"/>
      <c r="S58" s="44"/>
    </row>
    <row r="59" spans="2:19" s="14" customFormat="1" ht="12.75" customHeight="1" x14ac:dyDescent="0.2">
      <c r="B59" s="133">
        <v>1</v>
      </c>
      <c r="C59" s="134"/>
      <c r="D59" s="134"/>
      <c r="E59" s="64">
        <v>2</v>
      </c>
      <c r="F59" s="64">
        <v>3</v>
      </c>
      <c r="G59" s="134">
        <v>4</v>
      </c>
      <c r="H59" s="134"/>
      <c r="I59" s="134">
        <v>5</v>
      </c>
      <c r="J59" s="135"/>
      <c r="K59" s="134">
        <v>6</v>
      </c>
      <c r="L59" s="135"/>
      <c r="M59" s="134">
        <v>7</v>
      </c>
      <c r="N59" s="135"/>
      <c r="O59" s="57"/>
      <c r="P59" s="57"/>
      <c r="Q59" s="41"/>
      <c r="R59" s="41"/>
      <c r="S59" s="44"/>
    </row>
    <row r="60" spans="2:19" s="14" customFormat="1" x14ac:dyDescent="0.2">
      <c r="B60" s="70" t="s">
        <v>72</v>
      </c>
      <c r="C60" s="70" t="s">
        <v>73</v>
      </c>
      <c r="D60" s="70" t="s">
        <v>70</v>
      </c>
      <c r="E60" s="70" t="s">
        <v>71</v>
      </c>
      <c r="F60" s="70" t="s">
        <v>74</v>
      </c>
      <c r="G60" s="94">
        <v>655689.18999999994</v>
      </c>
      <c r="H60" s="94"/>
      <c r="I60" s="94"/>
      <c r="J60" s="94"/>
      <c r="K60" s="94"/>
      <c r="L60" s="94"/>
      <c r="M60" s="94"/>
      <c r="N60" s="94"/>
      <c r="O60" s="60" t="str">
        <f t="shared" ref="O60:O76" si="2">IF(B60="","00000000000000000",B60)&amp;IF(C60="","000000",C60)&amp;IF(D60="","000",D60)</f>
        <v>07020000000000130240110131</v>
      </c>
      <c r="P60" s="59"/>
      <c r="Q60" s="57"/>
      <c r="R60" s="41"/>
      <c r="S60" s="44"/>
    </row>
    <row r="61" spans="2:19" s="14" customFormat="1" x14ac:dyDescent="0.2">
      <c r="B61" s="70" t="s">
        <v>72</v>
      </c>
      <c r="C61" s="70" t="s">
        <v>73</v>
      </c>
      <c r="D61" s="70" t="s">
        <v>70</v>
      </c>
      <c r="E61" s="70" t="s">
        <v>71</v>
      </c>
      <c r="F61" s="70" t="s">
        <v>75</v>
      </c>
      <c r="G61" s="94">
        <v>2212873</v>
      </c>
      <c r="H61" s="94"/>
      <c r="I61" s="94"/>
      <c r="J61" s="94"/>
      <c r="K61" s="94"/>
      <c r="L61" s="94"/>
      <c r="M61" s="94"/>
      <c r="N61" s="94"/>
      <c r="O61" s="60" t="str">
        <f t="shared" si="2"/>
        <v>07020000000000130240110131</v>
      </c>
      <c r="P61" s="59"/>
      <c r="Q61" s="57"/>
      <c r="R61" s="41"/>
      <c r="S61" s="44"/>
    </row>
    <row r="62" spans="2:19" s="14" customFormat="1" x14ac:dyDescent="0.2">
      <c r="B62" s="70" t="s">
        <v>72</v>
      </c>
      <c r="C62" s="70" t="s">
        <v>73</v>
      </c>
      <c r="D62" s="70" t="s">
        <v>70</v>
      </c>
      <c r="E62" s="70" t="s">
        <v>71</v>
      </c>
      <c r="F62" s="70" t="s">
        <v>76</v>
      </c>
      <c r="G62" s="94">
        <v>765846.08</v>
      </c>
      <c r="H62" s="94"/>
      <c r="I62" s="94"/>
      <c r="J62" s="94"/>
      <c r="K62" s="94"/>
      <c r="L62" s="94"/>
      <c r="M62" s="94"/>
      <c r="N62" s="94"/>
      <c r="O62" s="60" t="str">
        <f t="shared" si="2"/>
        <v>07020000000000130240110131</v>
      </c>
      <c r="P62" s="59"/>
      <c r="Q62" s="57"/>
      <c r="R62" s="41"/>
      <c r="S62" s="44"/>
    </row>
    <row r="63" spans="2:19" s="14" customFormat="1" x14ac:dyDescent="0.2">
      <c r="B63" s="70" t="s">
        <v>72</v>
      </c>
      <c r="C63" s="70" t="s">
        <v>73</v>
      </c>
      <c r="D63" s="70" t="s">
        <v>70</v>
      </c>
      <c r="E63" s="70" t="s">
        <v>71</v>
      </c>
      <c r="F63" s="70" t="s">
        <v>77</v>
      </c>
      <c r="G63" s="94">
        <v>312466.03000000003</v>
      </c>
      <c r="H63" s="94"/>
      <c r="I63" s="94"/>
      <c r="J63" s="94"/>
      <c r="K63" s="94"/>
      <c r="L63" s="94"/>
      <c r="M63" s="94"/>
      <c r="N63" s="94"/>
      <c r="O63" s="60" t="str">
        <f t="shared" si="2"/>
        <v>07020000000000130240110131</v>
      </c>
      <c r="P63" s="59"/>
      <c r="Q63" s="57"/>
      <c r="R63" s="41"/>
      <c r="S63" s="44"/>
    </row>
    <row r="64" spans="2:19" s="14" customFormat="1" x14ac:dyDescent="0.2">
      <c r="B64" s="70" t="s">
        <v>72</v>
      </c>
      <c r="C64" s="70" t="s">
        <v>73</v>
      </c>
      <c r="D64" s="70" t="s">
        <v>70</v>
      </c>
      <c r="E64" s="70" t="s">
        <v>71</v>
      </c>
      <c r="F64" s="70" t="s">
        <v>78</v>
      </c>
      <c r="G64" s="94">
        <v>3000</v>
      </c>
      <c r="H64" s="94"/>
      <c r="I64" s="94"/>
      <c r="J64" s="94"/>
      <c r="K64" s="94"/>
      <c r="L64" s="94"/>
      <c r="M64" s="94"/>
      <c r="N64" s="94"/>
      <c r="O64" s="60" t="str">
        <f t="shared" si="2"/>
        <v>07020000000000130240110131</v>
      </c>
      <c r="P64" s="59"/>
      <c r="Q64" s="57"/>
      <c r="R64" s="41"/>
      <c r="S64" s="44"/>
    </row>
    <row r="65" spans="2:19" s="14" customFormat="1" x14ac:dyDescent="0.2">
      <c r="B65" s="70" t="s">
        <v>72</v>
      </c>
      <c r="C65" s="70" t="s">
        <v>79</v>
      </c>
      <c r="D65" s="70" t="s">
        <v>70</v>
      </c>
      <c r="E65" s="70" t="s">
        <v>71</v>
      </c>
      <c r="F65" s="70" t="s">
        <v>75</v>
      </c>
      <c r="G65" s="94">
        <v>30604157.690000001</v>
      </c>
      <c r="H65" s="94"/>
      <c r="I65" s="94"/>
      <c r="J65" s="94"/>
      <c r="K65" s="94"/>
      <c r="L65" s="94"/>
      <c r="M65" s="94"/>
      <c r="N65" s="94"/>
      <c r="O65" s="60" t="str">
        <f t="shared" si="2"/>
        <v>07020000000000130440110131</v>
      </c>
      <c r="P65" s="59"/>
      <c r="Q65" s="57"/>
      <c r="R65" s="41"/>
      <c r="S65" s="44"/>
    </row>
    <row r="66" spans="2:19" s="14" customFormat="1" x14ac:dyDescent="0.2">
      <c r="B66" s="70" t="s">
        <v>72</v>
      </c>
      <c r="C66" s="70" t="s">
        <v>79</v>
      </c>
      <c r="D66" s="70" t="s">
        <v>70</v>
      </c>
      <c r="E66" s="70" t="s">
        <v>71</v>
      </c>
      <c r="F66" s="70" t="s">
        <v>74</v>
      </c>
      <c r="G66" s="94">
        <v>9180813.6500000004</v>
      </c>
      <c r="H66" s="94"/>
      <c r="I66" s="94"/>
      <c r="J66" s="94"/>
      <c r="K66" s="94"/>
      <c r="L66" s="94"/>
      <c r="M66" s="94"/>
      <c r="N66" s="94"/>
      <c r="O66" s="60" t="str">
        <f t="shared" si="2"/>
        <v>07020000000000130440110131</v>
      </c>
      <c r="P66" s="59"/>
      <c r="Q66" s="57"/>
      <c r="R66" s="41"/>
      <c r="S66" s="44"/>
    </row>
    <row r="67" spans="2:19" s="14" customFormat="1" x14ac:dyDescent="0.2">
      <c r="B67" s="70" t="s">
        <v>72</v>
      </c>
      <c r="C67" s="70" t="s">
        <v>79</v>
      </c>
      <c r="D67" s="70" t="s">
        <v>70</v>
      </c>
      <c r="E67" s="70" t="s">
        <v>71</v>
      </c>
      <c r="F67" s="70" t="s">
        <v>80</v>
      </c>
      <c r="G67" s="94">
        <v>126528</v>
      </c>
      <c r="H67" s="94"/>
      <c r="I67" s="94"/>
      <c r="J67" s="94"/>
      <c r="K67" s="94"/>
      <c r="L67" s="94"/>
      <c r="M67" s="94"/>
      <c r="N67" s="94"/>
      <c r="O67" s="60" t="str">
        <f t="shared" si="2"/>
        <v>07020000000000130440110131</v>
      </c>
      <c r="P67" s="59"/>
      <c r="Q67" s="57"/>
      <c r="R67" s="41"/>
      <c r="S67" s="44"/>
    </row>
    <row r="68" spans="2:19" s="14" customFormat="1" x14ac:dyDescent="0.2">
      <c r="B68" s="70" t="s">
        <v>72</v>
      </c>
      <c r="C68" s="70" t="s">
        <v>79</v>
      </c>
      <c r="D68" s="70" t="s">
        <v>70</v>
      </c>
      <c r="E68" s="70" t="s">
        <v>71</v>
      </c>
      <c r="F68" s="70" t="s">
        <v>81</v>
      </c>
      <c r="G68" s="94">
        <v>4735581.01</v>
      </c>
      <c r="H68" s="94"/>
      <c r="I68" s="94"/>
      <c r="J68" s="94"/>
      <c r="K68" s="94"/>
      <c r="L68" s="94"/>
      <c r="M68" s="94"/>
      <c r="N68" s="94"/>
      <c r="O68" s="60" t="str">
        <f t="shared" si="2"/>
        <v>07020000000000130440110131</v>
      </c>
      <c r="P68" s="59"/>
      <c r="Q68" s="57"/>
      <c r="R68" s="41"/>
      <c r="S68" s="44"/>
    </row>
    <row r="69" spans="2:19" s="14" customFormat="1" x14ac:dyDescent="0.2">
      <c r="B69" s="70" t="s">
        <v>72</v>
      </c>
      <c r="C69" s="70" t="s">
        <v>79</v>
      </c>
      <c r="D69" s="70" t="s">
        <v>70</v>
      </c>
      <c r="E69" s="70" t="s">
        <v>71</v>
      </c>
      <c r="F69" s="70" t="s">
        <v>76</v>
      </c>
      <c r="G69" s="94">
        <v>3063333.72</v>
      </c>
      <c r="H69" s="94"/>
      <c r="I69" s="94"/>
      <c r="J69" s="94"/>
      <c r="K69" s="94"/>
      <c r="L69" s="94"/>
      <c r="M69" s="94"/>
      <c r="N69" s="94"/>
      <c r="O69" s="60" t="str">
        <f t="shared" si="2"/>
        <v>07020000000000130440110131</v>
      </c>
      <c r="P69" s="59"/>
      <c r="Q69" s="57"/>
      <c r="R69" s="41"/>
      <c r="S69" s="44"/>
    </row>
    <row r="70" spans="2:19" s="14" customFormat="1" x14ac:dyDescent="0.2">
      <c r="B70" s="70" t="s">
        <v>72</v>
      </c>
      <c r="C70" s="70" t="s">
        <v>79</v>
      </c>
      <c r="D70" s="70" t="s">
        <v>70</v>
      </c>
      <c r="E70" s="70" t="s">
        <v>71</v>
      </c>
      <c r="F70" s="70" t="s">
        <v>77</v>
      </c>
      <c r="G70" s="94">
        <v>2648447.6800000002</v>
      </c>
      <c r="H70" s="94"/>
      <c r="I70" s="94"/>
      <c r="J70" s="94"/>
      <c r="K70" s="94"/>
      <c r="L70" s="94"/>
      <c r="M70" s="94"/>
      <c r="N70" s="94"/>
      <c r="O70" s="60" t="str">
        <f t="shared" si="2"/>
        <v>07020000000000130440110131</v>
      </c>
      <c r="P70" s="59"/>
      <c r="Q70" s="57"/>
      <c r="R70" s="41"/>
      <c r="S70" s="44"/>
    </row>
    <row r="71" spans="2:19" s="14" customFormat="1" x14ac:dyDescent="0.2">
      <c r="B71" s="70" t="s">
        <v>72</v>
      </c>
      <c r="C71" s="70" t="s">
        <v>79</v>
      </c>
      <c r="D71" s="70" t="s">
        <v>70</v>
      </c>
      <c r="E71" s="70" t="s">
        <v>71</v>
      </c>
      <c r="F71" s="70" t="s">
        <v>82</v>
      </c>
      <c r="G71" s="94">
        <v>177071.3</v>
      </c>
      <c r="H71" s="94"/>
      <c r="I71" s="94"/>
      <c r="J71" s="94"/>
      <c r="K71" s="94"/>
      <c r="L71" s="94"/>
      <c r="M71" s="94"/>
      <c r="N71" s="94"/>
      <c r="O71" s="60" t="str">
        <f t="shared" si="2"/>
        <v>07020000000000130440110131</v>
      </c>
      <c r="P71" s="59"/>
      <c r="Q71" s="57"/>
      <c r="R71" s="41"/>
      <c r="S71" s="44"/>
    </row>
    <row r="72" spans="2:19" s="14" customFormat="1" x14ac:dyDescent="0.2">
      <c r="B72" s="70" t="s">
        <v>84</v>
      </c>
      <c r="C72" s="70" t="s">
        <v>79</v>
      </c>
      <c r="D72" s="70" t="s">
        <v>70</v>
      </c>
      <c r="E72" s="70" t="s">
        <v>83</v>
      </c>
      <c r="F72" s="70" t="s">
        <v>75</v>
      </c>
      <c r="G72" s="94">
        <v>278150</v>
      </c>
      <c r="H72" s="94"/>
      <c r="I72" s="94"/>
      <c r="J72" s="94"/>
      <c r="K72" s="94"/>
      <c r="L72" s="94"/>
      <c r="M72" s="94"/>
      <c r="N72" s="94"/>
      <c r="O72" s="60" t="str">
        <f t="shared" si="2"/>
        <v>07030000000000130440110131</v>
      </c>
      <c r="P72" s="59"/>
      <c r="Q72" s="57"/>
      <c r="R72" s="41"/>
      <c r="S72" s="44"/>
    </row>
    <row r="73" spans="2:19" s="14" customFormat="1" x14ac:dyDescent="0.2">
      <c r="B73" s="70" t="s">
        <v>84</v>
      </c>
      <c r="C73" s="70" t="s">
        <v>79</v>
      </c>
      <c r="D73" s="70" t="s">
        <v>70</v>
      </c>
      <c r="E73" s="70" t="s">
        <v>83</v>
      </c>
      <c r="F73" s="70" t="s">
        <v>74</v>
      </c>
      <c r="G73" s="94">
        <v>84000.58</v>
      </c>
      <c r="H73" s="94"/>
      <c r="I73" s="94"/>
      <c r="J73" s="94"/>
      <c r="K73" s="94"/>
      <c r="L73" s="94"/>
      <c r="M73" s="94"/>
      <c r="N73" s="94"/>
      <c r="O73" s="60" t="str">
        <f t="shared" si="2"/>
        <v>07030000000000130440110131</v>
      </c>
      <c r="P73" s="59"/>
      <c r="Q73" s="57"/>
      <c r="R73" s="41"/>
      <c r="S73" s="44"/>
    </row>
    <row r="74" spans="2:19" s="14" customFormat="1" x14ac:dyDescent="0.2">
      <c r="B74" s="70" t="s">
        <v>72</v>
      </c>
      <c r="C74" s="70" t="s">
        <v>73</v>
      </c>
      <c r="D74" s="70" t="s">
        <v>70</v>
      </c>
      <c r="E74" s="70" t="s">
        <v>71</v>
      </c>
      <c r="F74" s="70" t="s">
        <v>85</v>
      </c>
      <c r="G74" s="94">
        <v>341428.46</v>
      </c>
      <c r="H74" s="94"/>
      <c r="I74" s="94"/>
      <c r="J74" s="94"/>
      <c r="K74" s="94"/>
      <c r="L74" s="94"/>
      <c r="M74" s="94"/>
      <c r="N74" s="94"/>
      <c r="O74" s="60" t="str">
        <f t="shared" si="2"/>
        <v>07020000000000130240110131</v>
      </c>
      <c r="P74" s="59"/>
      <c r="Q74" s="57"/>
      <c r="R74" s="41"/>
      <c r="S74" s="44"/>
    </row>
    <row r="75" spans="2:19" s="14" customFormat="1" x14ac:dyDescent="0.2">
      <c r="B75" s="70" t="s">
        <v>72</v>
      </c>
      <c r="C75" s="70" t="s">
        <v>73</v>
      </c>
      <c r="D75" s="70" t="s">
        <v>70</v>
      </c>
      <c r="E75" s="70" t="s">
        <v>71</v>
      </c>
      <c r="F75" s="70" t="s">
        <v>86</v>
      </c>
      <c r="G75" s="94">
        <v>36307.129999999997</v>
      </c>
      <c r="H75" s="94"/>
      <c r="I75" s="94"/>
      <c r="J75" s="94"/>
      <c r="K75" s="94"/>
      <c r="L75" s="94"/>
      <c r="M75" s="94"/>
      <c r="N75" s="94"/>
      <c r="O75" s="60" t="str">
        <f t="shared" si="2"/>
        <v>07020000000000130240110131</v>
      </c>
      <c r="P75" s="59"/>
      <c r="Q75" s="57"/>
      <c r="R75" s="41"/>
      <c r="S75" s="44"/>
    </row>
    <row r="76" spans="2:19" s="14" customFormat="1" ht="13.5" thickBot="1" x14ac:dyDescent="0.25">
      <c r="B76" s="70" t="s">
        <v>72</v>
      </c>
      <c r="C76" s="70" t="s">
        <v>79</v>
      </c>
      <c r="D76" s="70" t="s">
        <v>70</v>
      </c>
      <c r="E76" s="70" t="s">
        <v>71</v>
      </c>
      <c r="F76" s="70" t="s">
        <v>85</v>
      </c>
      <c r="G76" s="94">
        <v>4431974.12</v>
      </c>
      <c r="H76" s="94"/>
      <c r="I76" s="94"/>
      <c r="J76" s="94"/>
      <c r="K76" s="94"/>
      <c r="L76" s="94"/>
      <c r="M76" s="94"/>
      <c r="N76" s="94"/>
      <c r="O76" s="60" t="str">
        <f t="shared" si="2"/>
        <v>07020000000000130440110131</v>
      </c>
      <c r="P76" s="59"/>
      <c r="Q76" s="57"/>
      <c r="R76" s="41"/>
      <c r="S76" s="44"/>
    </row>
    <row r="77" spans="2:19" s="14" customFormat="1" ht="13.5" hidden="1" thickBot="1" x14ac:dyDescent="0.25">
      <c r="B77" s="65"/>
      <c r="C77" s="65"/>
      <c r="D77" s="66"/>
      <c r="E77" s="64"/>
      <c r="F77" s="64"/>
      <c r="G77" s="103"/>
      <c r="H77" s="103"/>
      <c r="I77" s="103"/>
      <c r="J77" s="103"/>
      <c r="K77" s="67"/>
      <c r="L77" s="67"/>
      <c r="M77" s="67"/>
      <c r="N77" s="67"/>
      <c r="O77" s="59"/>
      <c r="P77" s="59"/>
      <c r="Q77" s="57"/>
      <c r="R77" s="41"/>
      <c r="S77" s="44"/>
    </row>
    <row r="78" spans="2:19" s="14" customFormat="1" ht="13.5" thickBot="1" x14ac:dyDescent="0.25">
      <c r="B78" s="40"/>
      <c r="C78" s="102" t="s">
        <v>18</v>
      </c>
      <c r="D78" s="102"/>
      <c r="E78" s="68"/>
      <c r="F78" s="69"/>
      <c r="G78" s="104">
        <v>59657667.640000001</v>
      </c>
      <c r="H78" s="104"/>
      <c r="I78" s="104">
        <v>0</v>
      </c>
      <c r="J78" s="104"/>
      <c r="K78" s="104">
        <v>0</v>
      </c>
      <c r="L78" s="104"/>
      <c r="M78" s="104">
        <v>0</v>
      </c>
      <c r="N78" s="159"/>
      <c r="O78" s="59"/>
      <c r="P78" s="59"/>
      <c r="Q78" s="41"/>
      <c r="R78" s="41"/>
      <c r="S78" s="44"/>
    </row>
    <row r="79" spans="2:19" s="2" customFormat="1" ht="11.25" x14ac:dyDescent="0.2"/>
    <row r="80" spans="2:19" s="2" customFormat="1" ht="12.75" customHeight="1" x14ac:dyDescent="0.2">
      <c r="B80" s="15" t="s">
        <v>28</v>
      </c>
      <c r="C80" s="109"/>
      <c r="D80" s="109"/>
      <c r="E80" s="109"/>
      <c r="F80" s="109"/>
      <c r="G80" s="109"/>
      <c r="I80" s="10" t="s">
        <v>31</v>
      </c>
      <c r="J80" s="109"/>
      <c r="K80" s="109"/>
      <c r="L80" s="11"/>
      <c r="M80" s="109"/>
      <c r="N80" s="109"/>
      <c r="O80" s="10"/>
      <c r="P80" s="10"/>
    </row>
    <row r="81" spans="2:18" s="2" customFormat="1" ht="12.75" customHeight="1" x14ac:dyDescent="0.2">
      <c r="C81" s="112" t="s">
        <v>30</v>
      </c>
      <c r="D81" s="112"/>
      <c r="E81" s="112"/>
      <c r="F81" s="112" t="s">
        <v>29</v>
      </c>
      <c r="G81" s="112"/>
      <c r="J81" s="112" t="s">
        <v>30</v>
      </c>
      <c r="K81" s="112"/>
      <c r="L81" s="11"/>
      <c r="M81" s="110" t="s">
        <v>29</v>
      </c>
      <c r="N81" s="110"/>
    </row>
    <row r="82" spans="2:18" s="2" customFormat="1" ht="12.75" customHeight="1" x14ac:dyDescent="0.2"/>
    <row r="83" spans="2:18" s="2" customFormat="1" ht="12.75" customHeight="1" x14ac:dyDescent="0.2">
      <c r="H83" s="157" t="s">
        <v>32</v>
      </c>
      <c r="I83" s="157"/>
      <c r="J83" s="160"/>
      <c r="K83" s="160"/>
      <c r="L83" s="160"/>
      <c r="M83" s="160"/>
      <c r="N83" s="160"/>
      <c r="O83" s="52"/>
      <c r="P83" s="52"/>
    </row>
    <row r="84" spans="2:18" s="2" customFormat="1" ht="12.75" customHeight="1" x14ac:dyDescent="0.2">
      <c r="C84" s="11"/>
      <c r="D84" s="11"/>
      <c r="E84" s="11"/>
      <c r="F84" s="11"/>
      <c r="G84" s="11"/>
      <c r="H84" s="4"/>
      <c r="I84" s="3"/>
      <c r="J84" s="112" t="s">
        <v>33</v>
      </c>
      <c r="K84" s="112"/>
      <c r="L84" s="112"/>
      <c r="M84" s="112"/>
      <c r="N84" s="112"/>
      <c r="O84" s="3"/>
      <c r="P84" s="3"/>
    </row>
    <row r="85" spans="2:18" s="2" customFormat="1" ht="12.75" customHeight="1" x14ac:dyDescent="0.2">
      <c r="C85" s="110"/>
      <c r="D85" s="110"/>
      <c r="E85" s="110"/>
      <c r="F85" s="110"/>
      <c r="G85" s="110"/>
      <c r="I85" s="10" t="s">
        <v>28</v>
      </c>
      <c r="J85" s="111"/>
      <c r="K85" s="111"/>
      <c r="L85" s="6"/>
      <c r="M85" s="111"/>
      <c r="N85" s="111"/>
      <c r="O85" s="10"/>
      <c r="P85" s="10"/>
    </row>
    <row r="86" spans="2:18" s="2" customFormat="1" ht="12.75" customHeight="1" x14ac:dyDescent="0.2">
      <c r="E86" s="4"/>
      <c r="H86" s="158" t="s">
        <v>34</v>
      </c>
      <c r="I86" s="158"/>
      <c r="J86" s="112" t="s">
        <v>35</v>
      </c>
      <c r="K86" s="112"/>
      <c r="L86" s="7" t="s">
        <v>30</v>
      </c>
      <c r="M86" s="110" t="s">
        <v>29</v>
      </c>
      <c r="N86" s="110"/>
      <c r="O86" s="10"/>
      <c r="P86" s="10"/>
    </row>
    <row r="87" spans="2:18" s="2" customFormat="1" ht="12.75" customHeight="1" x14ac:dyDescent="0.2">
      <c r="E87" s="4"/>
      <c r="H87" s="10"/>
      <c r="I87" s="10"/>
      <c r="J87" s="7"/>
      <c r="K87" s="7"/>
      <c r="L87" s="7"/>
      <c r="M87" s="7"/>
      <c r="N87" s="7"/>
      <c r="O87" s="10"/>
      <c r="P87" s="10"/>
    </row>
    <row r="88" spans="2:18" s="2" customFormat="1" ht="12.75" customHeight="1" x14ac:dyDescent="0.2">
      <c r="B88" s="15" t="s">
        <v>36</v>
      </c>
      <c r="C88" s="109"/>
      <c r="D88" s="109"/>
      <c r="E88" s="6"/>
      <c r="F88" s="109"/>
      <c r="G88" s="109"/>
      <c r="H88" s="109"/>
      <c r="I88" s="109"/>
    </row>
    <row r="89" spans="2:18" s="2" customFormat="1" ht="12.75" customHeight="1" x14ac:dyDescent="0.2">
      <c r="B89" s="8"/>
      <c r="C89" s="110" t="s">
        <v>35</v>
      </c>
      <c r="D89" s="110"/>
      <c r="E89" s="12" t="s">
        <v>30</v>
      </c>
      <c r="F89" s="114" t="s">
        <v>29</v>
      </c>
      <c r="G89" s="114"/>
      <c r="H89" s="108" t="s">
        <v>37</v>
      </c>
      <c r="I89" s="108"/>
    </row>
    <row r="90" spans="2:18" s="2" customFormat="1" ht="12.75" customHeight="1" x14ac:dyDescent="0.2">
      <c r="B90" s="4"/>
      <c r="C90" s="4"/>
      <c r="D90" s="4"/>
      <c r="E90" s="4"/>
      <c r="F90" s="4"/>
      <c r="G90" s="5"/>
      <c r="H90" s="5"/>
      <c r="I90" s="4"/>
      <c r="J90" s="4"/>
      <c r="K90" s="4"/>
      <c r="L90" s="4"/>
      <c r="M90" s="4"/>
      <c r="N90" s="4"/>
      <c r="O90" s="4"/>
      <c r="P90" s="4"/>
    </row>
    <row r="91" spans="2:18" s="2" customFormat="1" ht="12.75" customHeight="1" x14ac:dyDescent="0.2">
      <c r="B91" s="113" t="s">
        <v>19</v>
      </c>
      <c r="C91" s="113"/>
      <c r="D91" s="113"/>
      <c r="E91" s="113"/>
      <c r="F91" s="4"/>
      <c r="G91" s="8"/>
      <c r="H91" s="9"/>
      <c r="I91" s="9"/>
      <c r="J91" s="9"/>
      <c r="K91" s="9"/>
      <c r="L91" s="9"/>
      <c r="M91" s="9"/>
      <c r="N91" s="9"/>
      <c r="O91" s="9"/>
      <c r="P91" s="9"/>
      <c r="Q91" s="13"/>
      <c r="R91" s="13"/>
    </row>
    <row r="92" spans="2:18" s="2" customFormat="1" ht="12.75" customHeight="1" x14ac:dyDescent="0.2"/>
    <row r="93" spans="2:18" s="2" customFormat="1" ht="11.25" x14ac:dyDescent="0.2"/>
  </sheetData>
  <mergeCells count="151">
    <mergeCell ref="B11:E11"/>
    <mergeCell ref="B9:E9"/>
    <mergeCell ref="B10:E10"/>
    <mergeCell ref="M19:N20"/>
    <mergeCell ref="E34:R34"/>
    <mergeCell ref="F7:N7"/>
    <mergeCell ref="F8:N8"/>
    <mergeCell ref="F9:N9"/>
    <mergeCell ref="F10:N12"/>
    <mergeCell ref="Q19:R20"/>
    <mergeCell ref="B8:E8"/>
    <mergeCell ref="B7:E7"/>
    <mergeCell ref="B16:R16"/>
    <mergeCell ref="E19:F20"/>
    <mergeCell ref="B34:D34"/>
    <mergeCell ref="J80:K80"/>
    <mergeCell ref="J84:N84"/>
    <mergeCell ref="B13:E13"/>
    <mergeCell ref="F80:G80"/>
    <mergeCell ref="B2:R2"/>
    <mergeCell ref="E17:H18"/>
    <mergeCell ref="I17:R17"/>
    <mergeCell ref="I18:J20"/>
    <mergeCell ref="K18:L20"/>
    <mergeCell ref="B22:D22"/>
    <mergeCell ref="H5:J5"/>
    <mergeCell ref="B17:D21"/>
    <mergeCell ref="M18:N18"/>
    <mergeCell ref="Q18:R18"/>
    <mergeCell ref="C80:E80"/>
    <mergeCell ref="C81:E81"/>
    <mergeCell ref="B3:Q3"/>
    <mergeCell ref="E23:R23"/>
    <mergeCell ref="H83:I83"/>
    <mergeCell ref="K59:L59"/>
    <mergeCell ref="M59:N59"/>
    <mergeCell ref="M78:N78"/>
    <mergeCell ref="K78:L78"/>
    <mergeCell ref="J83:N83"/>
    <mergeCell ref="G19:H20"/>
    <mergeCell ref="B12:E12"/>
    <mergeCell ref="B54:D54"/>
    <mergeCell ref="B15:E15"/>
    <mergeCell ref="B14:E14"/>
    <mergeCell ref="B23:D23"/>
    <mergeCell ref="B56:R56"/>
    <mergeCell ref="F81:G81"/>
    <mergeCell ref="B57:D58"/>
    <mergeCell ref="E57:F57"/>
    <mergeCell ref="G58:H58"/>
    <mergeCell ref="I58:J58"/>
    <mergeCell ref="K58:L58"/>
    <mergeCell ref="M81:N81"/>
    <mergeCell ref="J81:K81"/>
    <mergeCell ref="M80:N80"/>
    <mergeCell ref="B59:D59"/>
    <mergeCell ref="G59:H59"/>
    <mergeCell ref="I59:J59"/>
    <mergeCell ref="G61:H61"/>
    <mergeCell ref="I61:J61"/>
    <mergeCell ref="K61:L61"/>
    <mergeCell ref="M61:N61"/>
    <mergeCell ref="G62:H62"/>
    <mergeCell ref="H89:I89"/>
    <mergeCell ref="H88:I88"/>
    <mergeCell ref="M86:N86"/>
    <mergeCell ref="J85:K85"/>
    <mergeCell ref="J86:K86"/>
    <mergeCell ref="B91:E91"/>
    <mergeCell ref="C88:D88"/>
    <mergeCell ref="C89:D89"/>
    <mergeCell ref="F89:G89"/>
    <mergeCell ref="F88:G88"/>
    <mergeCell ref="C85:E85"/>
    <mergeCell ref="F85:G85"/>
    <mergeCell ref="H86:I86"/>
    <mergeCell ref="M85:N85"/>
    <mergeCell ref="C78:D78"/>
    <mergeCell ref="G77:H77"/>
    <mergeCell ref="I77:J77"/>
    <mergeCell ref="G78:H78"/>
    <mergeCell ref="I78:J78"/>
    <mergeCell ref="E50:R50"/>
    <mergeCell ref="G60:H60"/>
    <mergeCell ref="I60:J60"/>
    <mergeCell ref="K60:L60"/>
    <mergeCell ref="M60:N60"/>
    <mergeCell ref="I62:J62"/>
    <mergeCell ref="K62:L62"/>
    <mergeCell ref="M62:N62"/>
    <mergeCell ref="G63:H63"/>
    <mergeCell ref="I63:J63"/>
    <mergeCell ref="K63:L63"/>
    <mergeCell ref="M63:N63"/>
    <mergeCell ref="G64:H64"/>
    <mergeCell ref="I64:J64"/>
    <mergeCell ref="K64:L64"/>
    <mergeCell ref="M64:N64"/>
    <mergeCell ref="M58:N58"/>
    <mergeCell ref="G57:N57"/>
    <mergeCell ref="B48:D48"/>
    <mergeCell ref="B50:D50"/>
    <mergeCell ref="E48:R48"/>
    <mergeCell ref="G67:H67"/>
    <mergeCell ref="I67:J67"/>
    <mergeCell ref="K67:L67"/>
    <mergeCell ref="M67:N67"/>
    <mergeCell ref="G68:H68"/>
    <mergeCell ref="I68:J68"/>
    <mergeCell ref="K68:L68"/>
    <mergeCell ref="M68:N68"/>
    <mergeCell ref="G65:H65"/>
    <mergeCell ref="I65:J65"/>
    <mergeCell ref="K65:L65"/>
    <mergeCell ref="M65:N65"/>
    <mergeCell ref="G66:H66"/>
    <mergeCell ref="I66:J66"/>
    <mergeCell ref="K66:L66"/>
    <mergeCell ref="M66:N66"/>
    <mergeCell ref="G71:H71"/>
    <mergeCell ref="I71:J71"/>
    <mergeCell ref="K71:L71"/>
    <mergeCell ref="M71:N71"/>
    <mergeCell ref="G72:H72"/>
    <mergeCell ref="I72:J72"/>
    <mergeCell ref="K72:L72"/>
    <mergeCell ref="M72:N72"/>
    <mergeCell ref="G69:H69"/>
    <mergeCell ref="I69:J69"/>
    <mergeCell ref="K69:L69"/>
    <mergeCell ref="M69:N69"/>
    <mergeCell ref="G70:H70"/>
    <mergeCell ref="I70:J70"/>
    <mergeCell ref="K70:L70"/>
    <mergeCell ref="M70:N70"/>
    <mergeCell ref="G75:H75"/>
    <mergeCell ref="I75:J75"/>
    <mergeCell ref="K75:L75"/>
    <mergeCell ref="M75:N75"/>
    <mergeCell ref="G76:H76"/>
    <mergeCell ref="I76:J76"/>
    <mergeCell ref="K76:L76"/>
    <mergeCell ref="M76:N76"/>
    <mergeCell ref="G73:H73"/>
    <mergeCell ref="I73:J73"/>
    <mergeCell ref="K73:L73"/>
    <mergeCell ref="M73:N73"/>
    <mergeCell ref="G74:H74"/>
    <mergeCell ref="I74:J74"/>
    <mergeCell ref="K74:L74"/>
    <mergeCell ref="M74:N7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blackAndWhite="1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2022-02-21T17:30:54Z</cp:lastPrinted>
  <dcterms:created xsi:type="dcterms:W3CDTF">2011-05-13T07:55:33Z</dcterms:created>
  <dcterms:modified xsi:type="dcterms:W3CDTF">2022-02-21T17:31:17Z</dcterms:modified>
</cp:coreProperties>
</file>